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оки 2025 чемпионат\корректировки\"/>
    </mc:Choice>
  </mc:AlternateContent>
  <bookViews>
    <workbookView xWindow="0" yWindow="0" windowWidth="23040" windowHeight="1041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87" i="1" l="1"/>
  <c r="BU87" i="1"/>
  <c r="BT87" i="1"/>
  <c r="GH65" i="1" l="1"/>
  <c r="GH72" i="1"/>
  <c r="GH73" i="1"/>
  <c r="GH74" i="1"/>
  <c r="GH75" i="1"/>
  <c r="GH79" i="1"/>
  <c r="GH80" i="1"/>
  <c r="GH81" i="1"/>
  <c r="GH82" i="1"/>
  <c r="GH83" i="1"/>
  <c r="GH86" i="1"/>
  <c r="GH12" i="1"/>
  <c r="GH13" i="1"/>
  <c r="GH14" i="1"/>
  <c r="GH15" i="1"/>
  <c r="GH16" i="1"/>
  <c r="GH27" i="1"/>
  <c r="GH28" i="1"/>
  <c r="GH31" i="1"/>
  <c r="GH32" i="1"/>
  <c r="GH8" i="1"/>
  <c r="GH11" i="1"/>
  <c r="GH7" i="1"/>
  <c r="C87" i="1"/>
  <c r="CQ87" i="1"/>
  <c r="CR87" i="1"/>
  <c r="CS87" i="1"/>
  <c r="DB87" i="1"/>
  <c r="DD87" i="1"/>
  <c r="ER87" i="1"/>
  <c r="GB87" i="1"/>
  <c r="GC87" i="1"/>
  <c r="GD87" i="1"/>
  <c r="D87" i="1"/>
  <c r="E87" i="1"/>
  <c r="GI32" i="1" l="1"/>
  <c r="GD88" i="1"/>
</calcChain>
</file>

<file path=xl/sharedStrings.xml><?xml version="1.0" encoding="utf-8"?>
<sst xmlns="http://schemas.openxmlformats.org/spreadsheetml/2006/main" count="420" uniqueCount="175">
  <si>
    <t>…..</t>
  </si>
  <si>
    <t>…</t>
  </si>
  <si>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</si>
  <si>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</si>
  <si>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</si>
  <si>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</si>
  <si>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</si>
  <si>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</si>
  <si>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</si>
  <si>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</si>
  <si>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</si>
  <si>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</si>
  <si>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</si>
  <si>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Организация и проведение физкультурно-спортивной работы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</si>
  <si>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Методическое обеспечение организации физкультурной и спортивной деятельности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</si>
  <si>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Планировать и анализировать физкультурно-спортивную работу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</si>
  <si>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проводить мероприятия в сфере молодежной политики, включая досуг и отдых детей, подростков и молодежи, в том числе в специализированных (профильных) лагерях</t>
    </r>
  </si>
  <si>
    <r>
      <rPr>
        <b/>
        <sz val="9"/>
        <color theme="1"/>
        <rFont val="Times New Roman"/>
        <family val="1"/>
        <charset val="204"/>
      </rPr>
      <t>ПК 1.3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проводить физкультурно-оздоровительные и спортивно-массовые мероприятия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</si>
  <si>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деятельность волонтеров в области физической культуры и спор</t>
    </r>
  </si>
  <si>
    <r>
      <rPr>
        <b/>
        <sz val="9"/>
        <color theme="1"/>
        <rFont val="Times New Roman"/>
        <family val="1"/>
        <charset val="204"/>
      </rPr>
      <t>ПК 1.5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спортивно-массовые соревнования и мероприятия по тестированию населения по нормам Всероссийского физкультурно-спортивного комплекса</t>
    </r>
  </si>
  <si>
    <r>
      <rPr>
        <b/>
        <sz val="9"/>
        <color theme="1"/>
        <rFont val="Times New Roman"/>
        <family val="1"/>
        <charset val="204"/>
      </rPr>
      <t>ПК 1.6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работу по предотвращению применения допинга</t>
    </r>
  </si>
  <si>
    <r>
      <rPr>
        <b/>
        <sz val="9"/>
        <color theme="1"/>
        <rFont val="Times New Roman"/>
        <family val="1"/>
        <charset val="204"/>
      </rPr>
      <t>ФГОС СПО 1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49.02.01 Физическая культура 
(Приказ Минпросвещения России №968 от 11.11.2022)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</si>
  <si>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Разрабатывать методическое обеспечение для организации и проведения занятий по физической культуре и спорту, физкультурно-спортивной работы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</si>
  <si>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Систематизировать педагогический опыт в области физической культуры и спорта на основе изучения профессиональной литературы, самоанализа и анализа деятельности специалистов в области физической культуры и спорта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</si>
  <si>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Оформлять результаты методической и исследовательской деятельности в виде выступлений, докладов, отчетов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</si>
  <si>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исследовательскую и проектную деятельность в области физической культуры и спорта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</si>
  <si>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Определять цели и задачи, планировать учебные занятия по дополнительным общеразвивающим программам в области физической культуры и спорта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</si>
  <si>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учебные занятия по дополнительным общеразвивающим программам в области физической культуры и спорта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</si>
  <si>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контроль и учёт, оценивать и анализировать процесс и результаты деятельности обучающихся на учебных занятиях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</si>
  <si>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Вести первичную учётно-отчётную документацию, обеспечивающую учебные занятия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</si>
  <si>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набор и комплектование групп на обучение по дополнительным общеразвивающим программам</t>
    </r>
  </si>
  <si>
    <r>
      <rPr>
        <b/>
        <sz val="9"/>
        <color theme="1"/>
        <rFont val="Times New Roman"/>
        <family val="1"/>
        <charset val="204"/>
      </rPr>
      <t>Вид деятельности 3.1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Преподавание по дополнительным общеразвивающим программам в области физической культуры и спорта (по выбору)</t>
    </r>
  </si>
  <si>
    <r>
      <rPr>
        <b/>
        <sz val="9"/>
        <color theme="1"/>
        <rFont val="Times New Roman"/>
        <family val="1"/>
        <charset val="204"/>
      </rPr>
      <t>Вид деятельности 3.2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Преподавание физической культуры по основным общеобразовательным программам (по выбору)</t>
    </r>
  </si>
  <si>
    <r>
      <rPr>
        <b/>
        <sz val="9"/>
        <color theme="1"/>
        <rFont val="Times New Roman"/>
        <family val="1"/>
        <charset val="204"/>
      </rPr>
      <t>Вид деятельности 3.3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и проведение физкультурно-оздоровительных занятий, занятий по фитнес-программам, по виду спорта с населением различных возрастных групп (по выбору)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</si>
  <si>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Определять цели и задачи, планировать учебные занятия по физической культуре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</si>
  <si>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учебные занятия по физической культуре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</si>
  <si>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контроль, оценивать и анализировать процесс и результаты педагогической деятельности и обучения по предмету "Физическая культура"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</si>
  <si>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Вести документацию, обеспечивающую процесс физического воспитания обучающихся школьного возраста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</si>
  <si>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и осуществлять внеурочную деятельность в области физической культуры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</si>
  <si>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Определять цели и задачи, планировать и анализировать занятия с населением различных возрастных групп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</si>
  <si>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занятия с населением различных возрастных групп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</si>
  <si>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контроль за двигательной активностью, физическим состоянием и воздействием нагрузок на занимающихся в процессе проведения занятий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</si>
  <si>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консультирование населения по вопросам организации занятий и физических нагрузок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</si>
  <si>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Вести первичную учётно-отчётную документацию, обеспечивающую проведение занятий</t>
    </r>
  </si>
  <si>
    <r>
      <rPr>
        <b/>
        <sz val="9"/>
        <color theme="1"/>
        <rFont val="Times New Roman"/>
        <family val="1"/>
        <charset val="204"/>
      </rPr>
      <t>ПК 3.6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организацию продвижения и оказания населению фитнес-услуг по индивидуальным программам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</si>
  <si>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Организация и проведение физкультурно-спортивной работы с инвалидами и лицами с ограниченными возможностями здоровья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</si>
  <si>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Методическое обеспечение физкультурной и спортивной деятельности с инвалидами и лицами с ограниченными возможностями здоровья</t>
    </r>
  </si>
  <si>
    <r>
      <rPr>
        <b/>
        <sz val="9"/>
        <color theme="1"/>
        <rFont val="Times New Roman"/>
        <family val="1"/>
        <charset val="204"/>
      </rPr>
      <t>Вид деятельности 3.1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тренировочных мероприятий и руководство соревновательной деятельностью инвалидов и лиц с ограниченными возможностями здоровья (по выбору)</t>
    </r>
  </si>
  <si>
    <r>
      <rPr>
        <b/>
        <sz val="9"/>
        <color theme="1"/>
        <rFont val="Times New Roman"/>
        <family val="1"/>
        <charset val="204"/>
      </rPr>
      <t>Вид деятельности 3.2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адаптивного физического воспитания обучающихся в специальных (коррекционных) и общеобразовательных организациях (по выбору)</t>
    </r>
  </si>
  <si>
    <r>
      <rPr>
        <b/>
        <sz val="9"/>
        <color theme="1"/>
        <rFont val="Times New Roman"/>
        <family val="1"/>
        <charset val="204"/>
      </rPr>
      <t>Вид деятельности 3.3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групповых и индивидуальных занятий по программам адаптивного физического воспитания и индивидуальным планам физической реабилитации, в том числе по инклюзивной программе (по выбору)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</si>
  <si>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Планировать физкультурно-спортивную работу с инвалидами и лицами с ограниченными возможностями здоровья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</si>
  <si>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Проводить воспитательную, рекреационно-досуговую, оздоровительную работу с инвалидами, лицами с ограниченными возможностями здоровья</t>
    </r>
  </si>
  <si>
    <r>
      <rPr>
        <b/>
        <sz val="9"/>
        <color theme="1"/>
        <rFont val="Times New Roman"/>
        <family val="1"/>
        <charset val="204"/>
      </rPr>
      <t>ПК 1.3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спортивно-массовые соревнования и мероприятия по выполнению инвалидами и лицами с ограниченными возможностями здоровья норм всероссийского физкультурно-спортивного комплекса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</si>
  <si>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деятельность волонтеров при проведении мероприятий и занятий по адаптивной физической культуре</t>
    </r>
  </si>
  <si>
    <r>
      <rPr>
        <b/>
        <sz val="9"/>
        <color theme="1"/>
        <rFont val="Times New Roman"/>
        <family val="1"/>
        <charset val="204"/>
      </rPr>
      <t>ПК 1.5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Анализировать физкультурно-спортивную работу с инвалидами и лицами с ограниченными возможностями здоровья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</si>
  <si>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Разрабатывать методическое обеспечение для организации и проведения занятий по адаптивной физической культуре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</si>
  <si>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Систематизировать педагогический опыт на основе изучения профессиональной литературы, самоанализа и анализа деятельности специалистов в области адаптивной физической культуры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</si>
  <si>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Оформлять результаты методической и исследовательской деятельности в виде выступлений, докладов, отчетов и другие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</si>
  <si>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исследовательскую и проектную деятельность в области адаптивной физической культуры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</si>
  <si>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Планировать тренировочные занятия с занимающимися по виду адаптивного спорта (группе спортивных дисциплин)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</si>
  <si>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тренировочные занятия с занимающимися адаптивным спортом по основным разделам спортивной подготовки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</si>
  <si>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контроль и учет, оценивать процесс и результаты деятельности занимающихся на тренировочных занятиях и спортивных соревнованиях по виду адаптивного спорта (группе спортивных дисциплин)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</si>
  <si>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Формировать у занимающихся навыки соревновательной деятельности по виду адаптивного спорта (группе спортивных дисциплин)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</si>
  <si>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Анализировать тренировочный процесс и соревновательную деятельность занимающихся в виде адаптивного спорта (группе спортивных дисциплин)</t>
    </r>
  </si>
  <si>
    <r>
      <rPr>
        <b/>
        <sz val="9"/>
        <color theme="1"/>
        <rFont val="Times New Roman"/>
        <family val="1"/>
        <charset val="204"/>
      </rPr>
      <t>ПК 3.6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отбор инвалидов и лиц с ограниченными возможностями здоровья в группы спортивной подготовки по виду адаптивного спорта (группе спортивных дисциплин)</t>
    </r>
  </si>
  <si>
    <r>
      <rPr>
        <b/>
        <sz val="9"/>
        <color theme="1"/>
        <rFont val="Times New Roman"/>
        <family val="1"/>
        <charset val="204"/>
      </rPr>
      <t>ПК 3.7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подготовку занимающихся по основам медико-биологического, научно-методического и антидопингового обеспечения спортивной подготовки в виде адаптивного спорта (группе спортивных дисциплин)</t>
    </r>
  </si>
  <si>
    <r>
      <rPr>
        <b/>
        <sz val="9"/>
        <color theme="1"/>
        <rFont val="Times New Roman"/>
        <family val="1"/>
        <charset val="204"/>
      </rPr>
      <t>ПК 3.8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(осуществлять) судейство спортивных соревнований по виду адаптивного спорта (спортивной дисциплине)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</si>
  <si>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Определять цели и задачи, планировать процесс адаптивного физического воспитания обучающихся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</si>
  <si>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учебные занятия по адаптивной физической культуре в соответствии с действующими санитарными правилами и нормативами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</si>
  <si>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педагогический контроль, оценивать процесс и результаты деятельности обучающихся на учебном занятии по адаптивной физической культуре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</si>
  <si>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адаптивное физическое воспитание обучающихся, отнесенных к медицинским группам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</si>
  <si>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внеурочную деятельность спортивно-оздоровительной направленности</t>
    </r>
  </si>
  <si>
    <r>
      <rPr>
        <b/>
        <sz val="9"/>
        <color theme="1"/>
        <rFont val="Times New Roman"/>
        <family val="1"/>
        <charset val="204"/>
      </rPr>
      <t>ПК 3.6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Анализировать учебные занятия и внеурочную деятельность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</si>
  <si>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Планировать занятия по программам адаптивного физического воспитания и индивидуальным планам физической реабилитации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</si>
  <si>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занятия по программам адаптивного физического воспитания и индивидуальным планам физической реабилитации в соответствии с действующими санитарными правилами и нормативами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</si>
  <si>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контроль за физическим, функциональным и психическим состоянием и оценивать уровень подготовленности инвалидов и лиц с ограниченными возможностями здоровья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</si>
  <si>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Составлять рекомендации инвалидам и лицам с ограниченными возможностями здоровья, их законным представителям о проведении занятий по адаптивной физической культуре в домашних условиях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</si>
  <si>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Анализировать занятия по программам адаптивного физического воспитания и индивидуальным планам физической реабилитации</t>
    </r>
  </si>
  <si>
    <r>
      <rPr>
        <b/>
        <sz val="9"/>
        <color theme="1"/>
        <rFont val="Times New Roman"/>
        <family val="1"/>
        <charset val="204"/>
      </rPr>
      <t>ФГОС СПО 2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49.02.02 Адаптивная физическая культура 
(Приказ Минпросвещения России №640 от 28.08.2023)</t>
    </r>
  </si>
  <si>
    <r>
      <rPr>
        <b/>
        <sz val="9"/>
        <color theme="1"/>
        <rFont val="Times New Roman"/>
        <family val="1"/>
        <charset val="204"/>
      </rPr>
      <t>ФГОС СПО 3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49.02.03 Спорт 
(Приказ Минпросвещения России №193 от 21.04.2021)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</si>
  <si>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Организация и проведение спортивной подготовки и судейства спортивных соревнований в избранном виде спорта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</si>
  <si>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Преподавание по дополнительным общеобразовательным программам в области физической культуры и спорта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</si>
  <si>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Методическое обеспечение спортивной подготовки и дополнительных общеобразовательных программ в области физической культуры и спорта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</si>
  <si>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Планировать тренировочный процесс с занимающимися в избранном виде спорта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</si>
  <si>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тренировочные занятия с занимающимися по основным разделам спортивной подготовки в избранном виде спорта</t>
    </r>
  </si>
  <si>
    <r>
      <rPr>
        <b/>
        <sz val="9"/>
        <color theme="1"/>
        <rFont val="Times New Roman"/>
        <family val="1"/>
        <charset val="204"/>
      </rPr>
      <t>ПК 1.3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Осуществлять педагогический контроль и учет, оценивать процесс и результаты деятельности занимающихся на тренировочных занятиях и спортивных соревнованиях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</si>
  <si>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Анализировать тренировочный процесс и соревновательную деятельность занимающихся в избранном виде спорта</t>
    </r>
  </si>
  <si>
    <r>
      <rPr>
        <b/>
        <sz val="9"/>
        <color theme="1"/>
        <rFont val="Times New Roman"/>
        <family val="1"/>
        <charset val="204"/>
      </rPr>
      <t>ПК 1.5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соревновательную деятельность занимающихся по избранному виду спорта</t>
    </r>
  </si>
  <si>
    <r>
      <rPr>
        <b/>
        <sz val="9"/>
        <color theme="1"/>
        <rFont val="Times New Roman"/>
        <family val="1"/>
        <charset val="204"/>
      </rPr>
      <t>ПК 1.6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Вести первичную учетно-отчетную документацию, обеспечивающую тренировочный процесс и соревновательную деятельность</t>
    </r>
  </si>
  <si>
    <r>
      <rPr>
        <b/>
        <sz val="9"/>
        <color theme="1"/>
        <rFont val="Times New Roman"/>
        <family val="1"/>
        <charset val="204"/>
      </rPr>
      <t>ПК 1.7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спортивный отбор и спортивную ориентацию</t>
    </r>
  </si>
  <si>
    <r>
      <rPr>
        <b/>
        <sz val="9"/>
        <color theme="1"/>
        <rFont val="Times New Roman"/>
        <family val="1"/>
        <charset val="204"/>
      </rPr>
      <t>ПК 1.8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мероприятия по антидопинговой подготовке спортсменов</t>
    </r>
  </si>
  <si>
    <r>
      <rPr>
        <b/>
        <sz val="9"/>
        <color theme="1"/>
        <rFont val="Times New Roman"/>
        <family val="1"/>
        <charset val="204"/>
      </rPr>
      <t>ПК 1.9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 xml:space="preserve"> Осуществлять профессионально-спортивное совершенствование в избранном виде спорта</t>
    </r>
  </si>
  <si>
    <r>
      <rPr>
        <b/>
        <sz val="9"/>
        <color theme="1"/>
        <rFont val="Times New Roman"/>
        <family val="1"/>
        <charset val="204"/>
      </rPr>
      <t>ПК 1.10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судейство спортивных соревнований в избранном виде спорта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</si>
  <si>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Планировать учебные занятия по дополнительным общеобразовательным программам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</si>
  <si>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и анализировать учебные занятия по дополнительным общеобразовательным программам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</si>
  <si>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Организовывать досуговую деятельность обучающихся в процессе реализации дополнительной общеобразовательной программы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</si>
  <si>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набор и отбор в секции, группы спортивной и оздоровительной направленности</t>
    </r>
  </si>
  <si>
    <r>
      <rPr>
        <b/>
        <sz val="9"/>
        <color theme="1"/>
        <rFont val="Times New Roman"/>
        <family val="1"/>
        <charset val="204"/>
      </rPr>
      <t>ПК 2.5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мероприятия по обеспечению безопасности и профилактике травматизма</t>
    </r>
  </si>
  <si>
    <r>
      <rPr>
        <b/>
        <sz val="9"/>
        <color theme="1"/>
        <rFont val="Times New Roman"/>
        <family val="1"/>
        <charset val="204"/>
      </rPr>
      <t>ПК 2.6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Проводить мероприятия по укреплению и развитию материально-технической базы образовательной организации дополнительного образования</t>
    </r>
  </si>
  <si>
    <r>
      <rPr>
        <b/>
        <sz val="9"/>
        <color theme="1"/>
        <rFont val="Times New Roman"/>
        <family val="1"/>
        <charset val="204"/>
      </rPr>
      <t>ПК 2.7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Анализировать физкультурно-спортивную работу в образовательной организации дополнительного образования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</si>
  <si>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Разрабатывать методическое обеспечение спортивной подготовки и реализации дополнительных общеобразовательных программ в области физической культуры и спорта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</si>
  <si>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Измерять и оценивать физическую и функциональную подготовленность занимающихся в циклах тренировки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</si>
  <si>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Систематизировать передовой опыт физкультурно-спортивной работы на основе изучения профессиональной литературы, самоанализа и анализа деятельности тренеров</t>
    </r>
  </si>
  <si>
    <r>
      <rPr>
        <b/>
        <sz val="9"/>
        <color theme="1"/>
        <rFont val="Times New Roman"/>
        <family val="1"/>
        <charset val="204"/>
      </rPr>
      <t>ПК 3.4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Оформлять методические материалы, в том числе с использованием информационных технологий</t>
    </r>
  </si>
  <si>
    <r>
      <rPr>
        <b/>
        <sz val="9"/>
        <color theme="1"/>
        <rFont val="Times New Roman"/>
        <family val="1"/>
        <charset val="204"/>
      </rPr>
      <t>ПК 3.5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Участвовать в исследовательской и проектной деятельности в области физической культуры и спорта</t>
    </r>
  </si>
  <si>
    <t>Модуль А. Преподавание физической культуры по основным общеобразовательным программам</t>
  </si>
  <si>
    <r>
      <t xml:space="preserve">Профессиональный стандарт 
05.005 Специалист по инструкторской и методической работе в области физической культуры и спорта 
</t>
    </r>
    <r>
      <rPr>
        <b/>
        <i/>
        <sz val="9"/>
        <color theme="1"/>
        <rFont val="Times New Roman"/>
        <family val="1"/>
        <charset val="204"/>
      </rPr>
      <t>(Утвержден приказом Министерства труда и социальной защиты Российской Федерации от 21.04.2022 № 237н)</t>
    </r>
  </si>
  <si>
    <t>Инвариант</t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</si>
  <si>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Сопровождение занимающихся при проведении мероприятий и занятий по физической подготовке и физическому развитию</t>
    </r>
  </si>
  <si>
    <r>
      <rPr>
        <b/>
        <sz val="9"/>
        <color theme="1"/>
        <rFont val="Times New Roman"/>
        <family val="1"/>
        <charset val="204"/>
      </rPr>
      <t>ТФ A/01.3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Информирование занимающихся по вопросам использования спортивного оборудования и инвентаря, организации занятий и мероприятий по физической подготовке и физическому развитию</t>
    </r>
  </si>
  <si>
    <r>
      <rPr>
        <b/>
        <sz val="9"/>
        <color theme="1"/>
        <rFont val="Times New Roman"/>
        <family val="1"/>
        <charset val="204"/>
      </rPr>
      <t>ТФ A/02.3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Предоставление занимающемуся спортивного инвентаря и оборудования в пользование (прокат)</t>
    </r>
  </si>
  <si>
    <r>
      <rPr>
        <b/>
        <sz val="9"/>
        <color theme="1"/>
        <rFont val="Times New Roman"/>
        <family val="1"/>
        <charset val="204"/>
      </rPr>
      <t>ОТФ код B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мероприятий и занятий по физической подготовке и физическому развитию с занимающимися</t>
    </r>
  </si>
  <si>
    <r>
      <rPr>
        <b/>
        <sz val="9"/>
        <color theme="1"/>
        <rFont val="Times New Roman"/>
        <family val="1"/>
        <charset val="204"/>
      </rPr>
      <t>ОТФ код C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специализированных занятий по физической подготовке и физическому развитию с занимающимися</t>
    </r>
  </si>
  <si>
    <r>
      <rPr>
        <b/>
        <sz val="9"/>
        <color theme="1"/>
        <rFont val="Times New Roman"/>
        <family val="1"/>
        <charset val="204"/>
      </rPr>
      <t>ТФ B/01.4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с занимающимися занятий, мероприятий по физической подготовке</t>
    </r>
  </si>
  <si>
    <r>
      <rPr>
        <b/>
        <sz val="9"/>
        <color theme="1"/>
        <rFont val="Times New Roman"/>
        <family val="1"/>
        <charset val="204"/>
      </rPr>
      <t>ТФ B/02.4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Выполнение с занимающимися занятий по виду спорта (спортивной дисциплине) без цели их участия в официальных спортивных соревнованиях</t>
    </r>
  </si>
  <si>
    <r>
      <rPr>
        <b/>
        <sz val="9"/>
        <color theme="1"/>
        <rFont val="Times New Roman"/>
        <family val="1"/>
        <charset val="204"/>
      </rPr>
      <t>ТФ C/01.4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с занимающимися групповых занятий в зале, бассейне, на свежем воздухе по типовым, авторским, лицензионным фитнес-программам по направлению фитнеса</t>
    </r>
  </si>
  <si>
    <r>
      <rPr>
        <b/>
        <sz val="9"/>
        <color theme="1"/>
        <rFont val="Times New Roman"/>
        <family val="1"/>
        <charset val="204"/>
      </rPr>
      <t>ТФ C/02.4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с занимающимися занятий по обучению плаванию</t>
    </r>
  </si>
  <si>
    <r>
      <rPr>
        <b/>
        <sz val="9"/>
        <color theme="1"/>
        <rFont val="Times New Roman"/>
        <family val="1"/>
        <charset val="204"/>
      </rPr>
      <t>ТФ C/03.4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с занимающимися занятий по спортивному рыболовству</t>
    </r>
  </si>
  <si>
    <r>
      <rPr>
        <b/>
        <sz val="9"/>
        <color theme="1"/>
        <rFont val="Times New Roman"/>
        <family val="1"/>
        <charset val="204"/>
      </rPr>
      <t>ТФ C/04.4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с занимающимися занятий по физической и технической подготовке в условиях имитации рельефа горной среды на основе использования тренажерной техники</t>
    </r>
  </si>
  <si>
    <r>
      <rPr>
        <b/>
        <sz val="9"/>
        <color theme="1"/>
        <rFont val="Times New Roman"/>
        <family val="1"/>
        <charset val="204"/>
      </rPr>
      <t>ОТФ код D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мероприятий и занятий по физическому воспитанию населения</t>
    </r>
  </si>
  <si>
    <r>
      <rPr>
        <b/>
        <sz val="9"/>
        <color theme="1"/>
        <rFont val="Times New Roman"/>
        <family val="1"/>
        <charset val="204"/>
      </rPr>
      <t>ТФ D/01.5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Планирование и реализация мероприятий по физическому воспитанию населения</t>
    </r>
  </si>
  <si>
    <r>
      <rPr>
        <b/>
        <sz val="9"/>
        <color theme="1"/>
        <rFont val="Times New Roman"/>
        <family val="1"/>
        <charset val="204"/>
      </rPr>
      <t>ТФ D/02.5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выполнение с детьми и подростками групповых занятий по программам детского и подросткового фитнеса</t>
    </r>
  </si>
  <si>
    <r>
      <rPr>
        <b/>
        <sz val="9"/>
        <color theme="1"/>
        <rFont val="Times New Roman"/>
        <family val="1"/>
        <charset val="204"/>
      </rPr>
      <t>ТФ D/03.5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мероприятий по выполнению населением нормативов испытаний (тестов)</t>
    </r>
  </si>
  <si>
    <r>
      <rPr>
        <b/>
        <sz val="9"/>
        <color theme="1"/>
        <rFont val="Times New Roman"/>
        <family val="1"/>
        <charset val="204"/>
      </rPr>
      <t>ТФ D/04.5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Консультирование населения по вопросам занятий и физических нагрузок</t>
    </r>
  </si>
  <si>
    <r>
      <rPr>
        <b/>
        <sz val="9"/>
        <color theme="1"/>
        <rFont val="Times New Roman"/>
        <family val="1"/>
        <charset val="204"/>
      </rPr>
      <t>ОТФ код E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занятий по физической и технической подготовке населения в горной среде в естественных условиях или с использованием специализированных объектов спорта</t>
    </r>
  </si>
  <si>
    <r>
      <rPr>
        <b/>
        <sz val="9"/>
        <color theme="1"/>
        <rFont val="Times New Roman"/>
        <family val="1"/>
        <charset val="204"/>
      </rPr>
      <t>ТФ E/01.6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и выполнение с населением занятий по физической и технической подготовке, физкультурных и спортивных мероприятий в горной среде на этапе начального разучивания двигательных действий</t>
    </r>
  </si>
  <si>
    <r>
      <rPr>
        <b/>
        <sz val="9"/>
        <color theme="1"/>
        <rFont val="Times New Roman"/>
        <family val="1"/>
        <charset val="204"/>
      </rPr>
      <t>ТФ E/02.6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и выполнение с населением занятий по физической и технической подготовке в горной среде на этапе углубленного разучивания двигательных действий</t>
    </r>
  </si>
  <si>
    <r>
      <rPr>
        <b/>
        <sz val="9"/>
        <color theme="1"/>
        <rFont val="Times New Roman"/>
        <family val="1"/>
        <charset val="204"/>
      </rPr>
      <t>ТФ E/03.6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и выполнение с населением занятий по физической и технической подготовке в горной среде на этапе закрепления и совершенствования двигательных действий</t>
    </r>
  </si>
  <si>
    <r>
      <rPr>
        <b/>
        <sz val="9"/>
        <color theme="1"/>
        <rFont val="Times New Roman"/>
        <family val="1"/>
        <charset val="204"/>
      </rPr>
      <t>ОТФ код F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Организационно-методическое обеспечение физической подготовки, физического развития населения, спортивной подготовки занимающихся</t>
    </r>
  </si>
  <si>
    <r>
      <rPr>
        <b/>
        <sz val="9"/>
        <color theme="1"/>
        <rFont val="Times New Roman"/>
        <family val="1"/>
        <charset val="204"/>
      </rPr>
      <t>ТФ F/01.6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занимающихся по видам рекреации и спортивно-оздоровительного туризма</t>
    </r>
  </si>
  <si>
    <r>
      <rPr>
        <b/>
        <sz val="9"/>
        <color theme="1"/>
        <rFont val="Times New Roman"/>
        <family val="1"/>
        <charset val="204"/>
      </rPr>
      <t>ТФ F/02.6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Планирование и методическое сопровождение физической подготовки и физического развития населения</t>
    </r>
  </si>
  <si>
    <r>
      <rPr>
        <b/>
        <sz val="9"/>
        <color theme="1"/>
        <rFont val="Times New Roman"/>
        <family val="1"/>
        <charset val="204"/>
      </rPr>
      <t>ТФ F/03.6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Разработка и внедрение программ физического воспитания и физического развития населения</t>
    </r>
  </si>
  <si>
    <r>
      <rPr>
        <b/>
        <sz val="9"/>
        <color theme="1"/>
        <rFont val="Times New Roman"/>
        <family val="1"/>
        <charset val="204"/>
      </rPr>
      <t>ТФ F/04.6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Подготовка и проведение спортивно-зрелищных мероприятий</t>
    </r>
  </si>
  <si>
    <r>
      <rPr>
        <b/>
        <sz val="9"/>
        <color theme="1"/>
        <rFont val="Times New Roman"/>
        <family val="1"/>
        <charset val="204"/>
      </rPr>
      <t>ТФ F/05.6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Планирование и методическое сопровождение спортивной подготовки занимающихся</t>
    </r>
  </si>
  <si>
    <r>
      <rPr>
        <b/>
        <sz val="9"/>
        <color theme="1"/>
        <rFont val="Times New Roman"/>
        <family val="1"/>
        <charset val="204"/>
      </rPr>
      <t>ТФ F/06.6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выездных мероприятий по организационно-методическому сопровождению физической подготовки, физического развития населения, спортивной подготовки занимающихся</t>
    </r>
  </si>
  <si>
    <r>
      <rPr>
        <b/>
        <sz val="9"/>
        <color theme="1"/>
        <rFont val="Times New Roman"/>
        <family val="1"/>
        <charset val="204"/>
      </rPr>
      <t>ТФ F/07.6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мониторинга физической подготовки, физического развития населения, спортивной подготовки занимающихся</t>
    </r>
  </si>
  <si>
    <r>
      <rPr>
        <b/>
        <sz val="9"/>
        <color theme="1"/>
        <rFont val="Times New Roman"/>
        <family val="1"/>
        <charset val="204"/>
      </rPr>
      <t>ТФ F/08.6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Организационно-методическое сопровождение профессиональной подготовки тренеров, тренеров-преподавателей, специалистов физкультурно-спортивных организаций, инструкторов по спорту, волонтеров в области физической культуры и спорта</t>
    </r>
  </si>
  <si>
    <t>Модуль Б. Организация и проведение физкультурно-спортивной работы, в том числе для инвалидов и лиц с ограниченными возможностями здоровья</t>
  </si>
  <si>
    <t>Профессиональный стандарт 
05.012 Тренер-преподаватель 
(Утвержден приказом Министерства труда и социальной защиты Российской Федерации от 24 декабря 2020 г. № 952н)</t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</si>
  <si>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Деятельность по подготовке спортсменов и физическому воспитанию обучающихся</t>
    </r>
  </si>
  <si>
    <r>
      <rPr>
        <b/>
        <sz val="9"/>
        <color theme="1"/>
        <rFont val="Times New Roman"/>
        <family val="1"/>
        <charset val="204"/>
      </rPr>
      <t>ТФ А/01.6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Планирование содержания занятий физической культурой и спортом</t>
    </r>
  </si>
  <si>
    <r>
      <rPr>
        <b/>
        <sz val="9"/>
        <color theme="1"/>
        <rFont val="Times New Roman"/>
        <family val="1"/>
        <charset val="204"/>
      </rPr>
      <t>ТФ А/02.6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мероприятий спортивной ориентации и спортивного отбора для обеспечения индивидуального подхода в соответствии с целями программ, реализуемых организацией</t>
    </r>
  </si>
  <si>
    <r>
      <rPr>
        <b/>
        <sz val="9"/>
        <color theme="1"/>
        <rFont val="Times New Roman"/>
        <family val="1"/>
        <charset val="204"/>
      </rPr>
      <t>ТФ А/03.6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занятий физической культурой и спортом</t>
    </r>
  </si>
  <si>
    <r>
      <rPr>
        <b/>
        <sz val="9"/>
        <color theme="1"/>
        <rFont val="Times New Roman"/>
        <family val="1"/>
        <charset val="204"/>
      </rPr>
      <t>ТФ А/04.6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Психолого-педагогическое, информационное, техническое сопровождение занятий физической культурой и спортом</t>
    </r>
  </si>
  <si>
    <r>
      <rPr>
        <b/>
        <sz val="9"/>
        <color theme="1"/>
        <rFont val="Times New Roman"/>
        <family val="1"/>
        <charset val="204"/>
      </rPr>
      <t>ТФ А/05.6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участия в спортивных соревнованиях, в спортивных и физкультурных мероприятиях</t>
    </r>
  </si>
  <si>
    <r>
      <rPr>
        <b/>
        <sz val="9"/>
        <color theme="1"/>
        <rFont val="Times New Roman"/>
        <family val="1"/>
        <charset val="204"/>
      </rPr>
      <t>ТФ А/06.6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Формирование осознанного отношения к физкультурной и спортивной деятельности, мотивационно-ценностных ориентаций и установок на ведение здорового образа жизни, моральных ценностей честной спортивной конкуренции, воспитание социально значимых личностных качеств для профилактики негативного социального поведения</t>
    </r>
  </si>
  <si>
    <r>
      <rPr>
        <b/>
        <sz val="9"/>
        <color theme="1"/>
        <rFont val="Times New Roman"/>
        <family val="1"/>
        <charset val="204"/>
      </rPr>
      <t>ТФ А/07.6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Обеспечение профилактики травматизма на занятиях физической культурой и спортом</t>
    </r>
  </si>
  <si>
    <r>
      <rPr>
        <b/>
        <sz val="9"/>
        <color theme="1"/>
        <rFont val="Times New Roman"/>
        <family val="1"/>
        <charset val="204"/>
      </rPr>
      <t>ТФ А/08.6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работы по предотвращению применения допинга</t>
    </r>
  </si>
  <si>
    <r>
      <rPr>
        <b/>
        <sz val="9"/>
        <color theme="1"/>
        <rFont val="Times New Roman"/>
        <family val="1"/>
        <charset val="204"/>
      </rPr>
      <t>ТФ А/09.6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Осуществление контроля и учета подготовленности с использованием методик измерения и оценки</t>
    </r>
  </si>
  <si>
    <r>
      <rPr>
        <b/>
        <sz val="9"/>
        <color theme="1"/>
        <rFont val="Times New Roman"/>
        <family val="1"/>
        <charset val="204"/>
      </rPr>
      <t>ТФ А/10.6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Осуществление организации и судейства соревнований по виду спорта и физкультурно-спортивных тестовых мероприятий с населением</t>
    </r>
  </si>
  <si>
    <r>
      <rPr>
        <b/>
        <sz val="9"/>
        <color theme="1"/>
        <rFont val="Times New Roman"/>
        <family val="1"/>
        <charset val="204"/>
      </rPr>
      <t>ТФ А/11.6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Обеспечение хореографической и акробатической подготовки спортсменов и обучающихся</t>
    </r>
  </si>
  <si>
    <r>
      <rPr>
        <b/>
        <sz val="9"/>
        <color theme="1"/>
        <rFont val="Times New Roman"/>
        <family val="1"/>
        <charset val="204"/>
      </rPr>
      <t>ТФ А/12.6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и проведение дистанционных занятий физкультурно-спортивной направленности</t>
    </r>
  </si>
  <si>
    <r>
      <rPr>
        <b/>
        <sz val="9"/>
        <color theme="1"/>
        <rFont val="Times New Roman"/>
        <family val="1"/>
        <charset val="204"/>
      </rPr>
      <t>ТФ А/13.6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и координация работы тренерско-преподавательской бригады</t>
    </r>
  </si>
  <si>
    <t>Модуль Г. Преподавание по дополнительным общеобразовательным программам в области физической культуры и спорта, в том числе для инвалидов и лиц с ограниченными возможностями здоровья</t>
  </si>
  <si>
    <t>Вариатив</t>
  </si>
  <si>
    <t>Профессиональный стандарт 
05.013 Специалист по продвижению фитнес-услуг 
(Утвержден приказом Министерства труда и социальной защиты Российской Федерации от 24 декабря 2020 года № 950н)</t>
  </si>
  <si>
    <t>Модуль В. Организация и проведение физкультурно-оздоровительных занятий, занятий по фитнес-программам, по виду спорта с населением различных возрастных групп</t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</si>
  <si>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Организация продвижения фитнес-услуг среди населения</t>
    </r>
  </si>
  <si>
    <r>
      <rPr>
        <b/>
        <sz val="9"/>
        <color theme="1"/>
        <rFont val="Times New Roman"/>
        <family val="1"/>
        <charset val="204"/>
      </rPr>
      <t>ОТФ код В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Оказание населению фитнес-услуг по индивидуальным программа</t>
    </r>
  </si>
  <si>
    <r>
      <rPr>
        <b/>
        <sz val="9"/>
        <color theme="1"/>
        <rFont val="Times New Roman"/>
        <family val="1"/>
        <charset val="204"/>
      </rPr>
      <t>ТФ А/01.5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Вовлечение населения в занятия фитнесом</t>
    </r>
  </si>
  <si>
    <r>
      <rPr>
        <b/>
        <sz val="9"/>
        <color theme="1"/>
        <rFont val="Times New Roman"/>
        <family val="1"/>
        <charset val="204"/>
      </rPr>
      <t>ТФ А/02.5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Формирование средств для продвижения фитнес-услуг и адаптации населения к занятиям фитнесом</t>
    </r>
  </si>
  <si>
    <r>
      <rPr>
        <b/>
        <sz val="9"/>
        <color theme="1"/>
        <rFont val="Times New Roman"/>
        <family val="1"/>
        <charset val="204"/>
      </rPr>
      <t>ТФ А/03.5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Определение физического состояния населения с использованием методов фитнес-тестирования</t>
    </r>
  </si>
  <si>
    <r>
      <rPr>
        <b/>
        <sz val="9"/>
        <color theme="1"/>
        <rFont val="Times New Roman"/>
        <family val="1"/>
        <charset val="204"/>
      </rPr>
      <t>ТФ А/04.5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Реализация мероприятий по мотивации населения к занятиям фитнесо</t>
    </r>
  </si>
  <si>
    <r>
      <rPr>
        <b/>
        <sz val="9"/>
        <color theme="1"/>
        <rFont val="Times New Roman"/>
        <family val="1"/>
        <charset val="204"/>
      </rPr>
      <t>ТФ В/01.6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Разработка индивидуальных программ занятий фитнесом</t>
    </r>
  </si>
  <si>
    <r>
      <rPr>
        <b/>
        <sz val="9"/>
        <color theme="1"/>
        <rFont val="Times New Roman"/>
        <family val="1"/>
        <charset val="204"/>
      </rPr>
      <t>ТФ В/03.6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Консультирование населения при реализации индивидуальных программ по фитнесу</t>
    </r>
  </si>
  <si>
    <r>
      <rPr>
        <b/>
        <sz val="9"/>
        <color theme="1"/>
        <rFont val="Times New Roman"/>
        <family val="1"/>
        <charset val="204"/>
      </rPr>
      <t>ТФ В/02.6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Сопровождение внедрения индивидуальных программ по фитнесу</t>
    </r>
  </si>
  <si>
    <t>Физическая культура, спорт и фитнес</t>
  </si>
  <si>
    <t>Профессиональный стандарт 
05.015 Тренер-преподаватель по адаптивной физической культуре и спорту 
(Утвержден приказом Министерства труда и социальной защиты Российской Федерации от 19.10.2021 № 734н)</t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</si>
  <si>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Деятельность по физическому воспитанию детей дошкольного возраста (далее - дошкольников) с ОВЗИ</t>
    </r>
  </si>
  <si>
    <r>
      <rPr>
        <b/>
        <sz val="9"/>
        <color theme="1"/>
        <rFont val="Times New Roman"/>
        <family val="1"/>
        <charset val="204"/>
      </rPr>
      <t>ТФ А/01.5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Разработка плана мероприятий (занятий) по физическому воспитанию дошкольников с ОВЗИ</t>
    </r>
  </si>
  <si>
    <r>
      <rPr>
        <b/>
        <sz val="9"/>
        <color theme="1"/>
        <rFont val="Times New Roman"/>
        <family val="1"/>
        <charset val="204"/>
      </rPr>
      <t>ТФ А/02.5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Проведение мероприятий (занятий) по физическому воспитанию дошкольников с ОВЗИ</t>
    </r>
  </si>
  <si>
    <r>
      <rPr>
        <b/>
        <sz val="9"/>
        <color theme="1"/>
        <rFont val="Times New Roman"/>
        <family val="1"/>
        <charset val="204"/>
      </rPr>
      <t>ТФ А/03.5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Контроль результатов деятельности по проведению мероприятий (занятий) по физическому воспитанию дошкольников с ОВЗИ и коррекция программ и планов мероприятий (занятий)</t>
    </r>
  </si>
  <si>
    <t>учтена</t>
  </si>
  <si>
    <t xml:space="preserve"> Модуль Б. Организация и проведение физкультурно-спортивной работы, в том числе для инвалидов и лиц с ограниченными возможностями здоровья</t>
  </si>
  <si>
    <t xml:space="preserve">Модуль А. Преподавание физической культуры по основным общеобразовательным программам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</si>
</sst>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1F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5" borderId="5" xfId="0" applyFont="1" applyFill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1" fillId="7" borderId="5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9" borderId="5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center" wrapText="1"/>
    </xf>
    <xf numFmtId="0" fontId="1" fillId="10" borderId="0" xfId="0" applyFont="1" applyFill="1" applyAlignment="1">
      <alignment wrapText="1"/>
    </xf>
    <xf numFmtId="164" fontId="1" fillId="10" borderId="3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9" xfId="0" applyFont="1" applyFill="1" applyBorder="1" applyAlignment="1">
      <alignment horizontal="center" wrapText="1"/>
    </xf>
    <xf numFmtId="2" fontId="1" fillId="0" borderId="20" xfId="0" applyNumberFormat="1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9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wrapText="1"/>
    </xf>
    <xf numFmtId="0" fontId="3" fillId="7" borderId="17" xfId="0" applyFont="1" applyFill="1" applyBorder="1" applyAlignment="1">
      <alignment horizontal="center" wrapText="1"/>
    </xf>
    <xf numFmtId="0" fontId="3" fillId="11" borderId="17" xfId="0" applyFont="1" applyFill="1" applyBorder="1" applyAlignment="1">
      <alignment horizontal="center" wrapText="1"/>
    </xf>
    <xf numFmtId="0" fontId="3" fillId="11" borderId="18" xfId="0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F1FD"/>
      <color rgb="FFF3DBF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93"/>
  <sheetViews>
    <sheetView tabSelected="1" zoomScale="99" zoomScaleNormal="99" workbookViewId="0">
      <pane xSplit="2" ySplit="4" topLeftCell="FY5" activePane="bottomRight" state="frozen"/>
      <selection pane="topRight" activeCell="C1" sqref="C1"/>
      <selection pane="bottomLeft" activeCell="A5" sqref="A5"/>
      <selection pane="bottomRight" activeCell="GC5" sqref="GC5"/>
    </sheetView>
  </sheetViews>
  <sheetFormatPr defaultColWidth="9.15625" defaultRowHeight="11.4" x14ac:dyDescent="0.4"/>
  <cols>
    <col min="1" max="1" width="21.578125" style="1" customWidth="1"/>
    <col min="2" max="2" width="21.15625" style="1" customWidth="1"/>
    <col min="3" max="3" width="21" style="1" customWidth="1"/>
    <col min="4" max="4" width="12.83984375" style="1" customWidth="1"/>
    <col min="5" max="5" width="17.1015625" style="1" customWidth="1"/>
    <col min="6" max="6" width="15" style="1" customWidth="1"/>
    <col min="7" max="7" width="15.89453125" style="1" customWidth="1"/>
    <col min="8" max="8" width="12.47265625" style="1" customWidth="1"/>
    <col min="9" max="9" width="12.05078125" style="1" customWidth="1"/>
    <col min="10" max="10" width="17.20703125" style="1" customWidth="1"/>
    <col min="11" max="11" width="13.15625" style="1" customWidth="1"/>
    <col min="12" max="12" width="12.05078125" style="1" customWidth="1"/>
    <col min="13" max="13" width="14.3125" style="1" customWidth="1"/>
    <col min="14" max="14" width="13.3671875" style="1" customWidth="1"/>
    <col min="15" max="15" width="18" style="1" customWidth="1"/>
    <col min="16" max="16" width="15.05078125" style="1" customWidth="1"/>
    <col min="17" max="17" width="14.734375" style="1" customWidth="1"/>
    <col min="18" max="18" width="13.9453125" style="1" customWidth="1"/>
    <col min="19" max="19" width="12.26171875" style="1" customWidth="1"/>
    <col min="20" max="20" width="11.15625" style="1" customWidth="1"/>
    <col min="21" max="21" width="10.47265625" style="1" customWidth="1"/>
    <col min="22" max="22" width="14.20703125" style="1" customWidth="1"/>
    <col min="23" max="23" width="14.68359375" style="1" customWidth="1"/>
    <col min="24" max="24" width="12.734375" style="1" customWidth="1"/>
    <col min="25" max="71" width="20.9453125" style="1" customWidth="1"/>
    <col min="72" max="72" width="21" style="1" customWidth="1"/>
    <col min="73" max="73" width="12.83984375" style="1" customWidth="1"/>
    <col min="74" max="74" width="17.1015625" style="1" customWidth="1"/>
    <col min="75" max="75" width="15" style="1" customWidth="1"/>
    <col min="76" max="76" width="15.89453125" style="1" customWidth="1"/>
    <col min="77" max="77" width="12.47265625" style="1" customWidth="1"/>
    <col min="78" max="78" width="12.05078125" style="1" customWidth="1"/>
    <col min="79" max="79" width="17.20703125" style="1" customWidth="1"/>
    <col min="80" max="80" width="13.15625" style="1" customWidth="1"/>
    <col min="81" max="81" width="12.05078125" style="1" customWidth="1"/>
    <col min="82" max="82" width="14.3125" style="1" customWidth="1"/>
    <col min="83" max="83" width="13.3671875" style="1" customWidth="1"/>
    <col min="84" max="84" width="18" style="1" customWidth="1"/>
    <col min="85" max="85" width="15.05078125" style="1" customWidth="1"/>
    <col min="86" max="86" width="14.734375" style="1" customWidth="1"/>
    <col min="87" max="87" width="13.9453125" style="1" customWidth="1"/>
    <col min="88" max="88" width="12.26171875" style="1" customWidth="1"/>
    <col min="89" max="89" width="11.15625" style="1" customWidth="1"/>
    <col min="90" max="90" width="10.47265625" style="1" customWidth="1"/>
    <col min="91" max="91" width="14.20703125" style="1" customWidth="1"/>
    <col min="92" max="92" width="14.68359375" style="1" customWidth="1"/>
    <col min="93" max="93" width="12.734375" style="1" customWidth="1"/>
    <col min="94" max="94" width="20.9453125" style="1" customWidth="1"/>
    <col min="95" max="95" width="9.15625" style="2"/>
    <col min="96" max="96" width="13.26171875" style="1" customWidth="1"/>
    <col min="97" max="105" width="12.68359375" style="1" customWidth="1"/>
    <col min="106" max="106" width="11.41796875" style="1" customWidth="1"/>
    <col min="107" max="107" width="11.9453125" style="1" customWidth="1"/>
    <col min="108" max="147" width="12.7890625" style="1" customWidth="1"/>
    <col min="148" max="148" width="5.47265625" style="36" customWidth="1"/>
    <col min="149" max="149" width="8.41796875" style="36" customWidth="1"/>
    <col min="150" max="150" width="9.9453125" style="36" customWidth="1"/>
    <col min="151" max="151" width="10.7890625" style="36" customWidth="1"/>
    <col min="152" max="152" width="9.1015625" style="36" customWidth="1"/>
    <col min="153" max="153" width="9.578125" style="36" customWidth="1"/>
    <col min="154" max="154" width="9.734375" style="36" customWidth="1"/>
    <col min="155" max="155" width="10.89453125" style="36" customWidth="1"/>
    <col min="156" max="156" width="10.9453125" style="36" customWidth="1"/>
    <col min="157" max="157" width="11.26171875" style="36" customWidth="1"/>
    <col min="158" max="158" width="11.20703125" style="36" customWidth="1"/>
    <col min="159" max="159" width="10.9453125" style="36" customWidth="1"/>
    <col min="160" max="160" width="12.1015625" style="36" customWidth="1"/>
    <col min="161" max="161" width="13.83984375" style="36" customWidth="1"/>
    <col min="162" max="162" width="10.3671875" style="36" customWidth="1"/>
    <col min="163" max="176" width="9.15625" style="36"/>
    <col min="177" max="177" width="5.578125" style="36" customWidth="1"/>
    <col min="178" max="178" width="10.5234375" style="36" customWidth="1"/>
    <col min="179" max="179" width="11" style="36" customWidth="1"/>
    <col min="180" max="180" width="11.1015625" style="36" customWidth="1"/>
    <col min="181" max="181" width="11.26171875" style="36" customWidth="1"/>
    <col min="182" max="183" width="12.83984375" style="36" customWidth="1"/>
    <col min="184" max="184" width="12.41796875" style="1" customWidth="1"/>
    <col min="185" max="185" width="12.83984375" style="1" customWidth="1"/>
    <col min="186" max="189" width="13.41796875" style="1" customWidth="1"/>
    <col min="190" max="190" width="5.83984375" style="1" customWidth="1"/>
    <col min="191" max="191" width="23" style="1" customWidth="1"/>
    <col min="192" max="16384" width="9.15625" style="1"/>
  </cols>
  <sheetData>
    <row r="1" spans="1:191" ht="43.8" customHeight="1" x14ac:dyDescent="0.55000000000000004">
      <c r="A1" s="72" t="s">
        <v>2</v>
      </c>
      <c r="B1" s="73" t="s">
        <v>166</v>
      </c>
      <c r="C1" s="84" t="s">
        <v>105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4" t="s">
        <v>137</v>
      </c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4" t="s">
        <v>156</v>
      </c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4" t="s">
        <v>153</v>
      </c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24" t="s">
        <v>0</v>
      </c>
      <c r="CR1" s="103" t="s">
        <v>105</v>
      </c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5"/>
      <c r="DE1" s="103" t="s">
        <v>137</v>
      </c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5"/>
      <c r="DR1" s="100" t="s">
        <v>156</v>
      </c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2"/>
      <c r="EE1" s="103" t="s">
        <v>153</v>
      </c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5"/>
      <c r="ER1" s="33"/>
      <c r="ES1" s="106" t="s">
        <v>105</v>
      </c>
      <c r="ET1" s="107"/>
      <c r="EU1" s="107"/>
      <c r="EV1" s="107"/>
      <c r="EW1" s="107"/>
      <c r="EX1" s="107"/>
      <c r="EY1" s="107"/>
      <c r="EZ1" s="106" t="s">
        <v>137</v>
      </c>
      <c r="FA1" s="107"/>
      <c r="FB1" s="107"/>
      <c r="FC1" s="107"/>
      <c r="FD1" s="107"/>
      <c r="FE1" s="107"/>
      <c r="FF1" s="107"/>
      <c r="FG1" s="109" t="s">
        <v>156</v>
      </c>
      <c r="FH1" s="108"/>
      <c r="FI1" s="108"/>
      <c r="FJ1" s="108"/>
      <c r="FK1" s="108"/>
      <c r="FL1" s="108"/>
      <c r="FM1" s="108"/>
      <c r="FN1" s="109" t="s">
        <v>153</v>
      </c>
      <c r="FO1" s="108"/>
      <c r="FP1" s="108"/>
      <c r="FQ1" s="108"/>
      <c r="FR1" s="108"/>
      <c r="FS1" s="108"/>
      <c r="FT1" s="108"/>
      <c r="FU1" s="33"/>
      <c r="FV1" s="110" t="s">
        <v>174</v>
      </c>
      <c r="FW1" s="111"/>
      <c r="FX1" s="111"/>
      <c r="FY1" s="110" t="s">
        <v>173</v>
      </c>
      <c r="FZ1" s="111"/>
      <c r="GA1" s="111"/>
      <c r="GB1" s="110" t="s">
        <v>156</v>
      </c>
      <c r="GC1" s="111"/>
      <c r="GD1" s="111"/>
      <c r="GE1" s="110" t="s">
        <v>153</v>
      </c>
      <c r="GF1" s="111"/>
      <c r="GG1" s="111"/>
    </row>
    <row r="2" spans="1:191" ht="11.4" customHeight="1" x14ac:dyDescent="0.4">
      <c r="A2" s="72"/>
      <c r="B2" s="74"/>
      <c r="C2" s="82" t="s">
        <v>107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2" t="s">
        <v>107</v>
      </c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2" t="s">
        <v>107</v>
      </c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2" t="s">
        <v>154</v>
      </c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14"/>
      <c r="CR2" s="96" t="s">
        <v>107</v>
      </c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8"/>
      <c r="DE2" s="96" t="s">
        <v>107</v>
      </c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8"/>
      <c r="DR2" s="96" t="s">
        <v>107</v>
      </c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8"/>
      <c r="EE2" s="96" t="s">
        <v>154</v>
      </c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8"/>
      <c r="ER2" s="34"/>
      <c r="ES2" s="59" t="s">
        <v>107</v>
      </c>
      <c r="ET2" s="60"/>
      <c r="EU2" s="60"/>
      <c r="EV2" s="60"/>
      <c r="EW2" s="60"/>
      <c r="EX2" s="60"/>
      <c r="EY2" s="61"/>
      <c r="EZ2" s="59" t="s">
        <v>107</v>
      </c>
      <c r="FA2" s="60"/>
      <c r="FB2" s="60"/>
      <c r="FC2" s="60"/>
      <c r="FD2" s="60"/>
      <c r="FE2" s="60"/>
      <c r="FF2" s="61"/>
      <c r="FG2" s="59" t="s">
        <v>107</v>
      </c>
      <c r="FH2" s="60"/>
      <c r="FI2" s="60"/>
      <c r="FJ2" s="60"/>
      <c r="FK2" s="60"/>
      <c r="FL2" s="60"/>
      <c r="FM2" s="61"/>
      <c r="FN2" s="59" t="s">
        <v>154</v>
      </c>
      <c r="FO2" s="60"/>
      <c r="FP2" s="60"/>
      <c r="FQ2" s="60"/>
      <c r="FR2" s="60"/>
      <c r="FS2" s="60"/>
      <c r="FT2" s="61"/>
      <c r="FU2" s="34"/>
      <c r="FV2" s="49" t="s">
        <v>107</v>
      </c>
      <c r="FW2" s="50"/>
      <c r="FX2" s="51"/>
      <c r="FY2" s="49" t="s">
        <v>107</v>
      </c>
      <c r="FZ2" s="50"/>
      <c r="GA2" s="51"/>
      <c r="GB2" s="49" t="s">
        <v>107</v>
      </c>
      <c r="GC2" s="50"/>
      <c r="GD2" s="51"/>
      <c r="GE2" s="49" t="s">
        <v>154</v>
      </c>
      <c r="GF2" s="50"/>
      <c r="GG2" s="51"/>
    </row>
    <row r="3" spans="1:191" ht="34.200000000000003" customHeight="1" x14ac:dyDescent="0.4">
      <c r="A3" s="72"/>
      <c r="B3" s="74"/>
      <c r="C3" s="86" t="s">
        <v>106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8"/>
      <c r="Z3" s="86" t="s">
        <v>106</v>
      </c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8"/>
      <c r="AW3" s="86" t="s">
        <v>106</v>
      </c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8"/>
      <c r="BT3" s="86" t="s">
        <v>106</v>
      </c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8"/>
      <c r="CQ3" s="14"/>
      <c r="CR3" s="89" t="s">
        <v>138</v>
      </c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89" t="s">
        <v>138</v>
      </c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89" t="s">
        <v>138</v>
      </c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89" t="s">
        <v>138</v>
      </c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35"/>
      <c r="ES3" s="52" t="s">
        <v>155</v>
      </c>
      <c r="ET3" s="53"/>
      <c r="EU3" s="53"/>
      <c r="EV3" s="53"/>
      <c r="EW3" s="53"/>
      <c r="EX3" s="53"/>
      <c r="EY3" s="54"/>
      <c r="EZ3" s="52" t="s">
        <v>155</v>
      </c>
      <c r="FA3" s="53"/>
      <c r="FB3" s="53"/>
      <c r="FC3" s="53"/>
      <c r="FD3" s="53"/>
      <c r="FE3" s="53"/>
      <c r="FF3" s="54"/>
      <c r="FG3" s="52" t="s">
        <v>155</v>
      </c>
      <c r="FH3" s="53"/>
      <c r="FI3" s="53"/>
      <c r="FJ3" s="53"/>
      <c r="FK3" s="53"/>
      <c r="FL3" s="53"/>
      <c r="FM3" s="54"/>
      <c r="FN3" s="52" t="s">
        <v>155</v>
      </c>
      <c r="FO3" s="53"/>
      <c r="FP3" s="53"/>
      <c r="FQ3" s="53"/>
      <c r="FR3" s="53"/>
      <c r="FS3" s="53"/>
      <c r="FT3" s="54"/>
      <c r="FU3" s="35"/>
      <c r="FV3" s="91" t="s">
        <v>167</v>
      </c>
      <c r="FW3" s="92"/>
      <c r="FX3" s="93"/>
      <c r="FY3" s="91" t="s">
        <v>167</v>
      </c>
      <c r="FZ3" s="92"/>
      <c r="GA3" s="93"/>
      <c r="GB3" s="91" t="s">
        <v>167</v>
      </c>
      <c r="GC3" s="92"/>
      <c r="GD3" s="93"/>
      <c r="GE3" s="91" t="s">
        <v>167</v>
      </c>
      <c r="GF3" s="92"/>
      <c r="GG3" s="93"/>
    </row>
    <row r="4" spans="1:191" ht="48.9" customHeight="1" x14ac:dyDescent="0.4">
      <c r="A4" s="72"/>
      <c r="B4" s="74"/>
      <c r="C4" s="62" t="s">
        <v>108</v>
      </c>
      <c r="D4" s="63"/>
      <c r="E4" s="62" t="s">
        <v>111</v>
      </c>
      <c r="F4" s="63"/>
      <c r="G4" s="64" t="s">
        <v>112</v>
      </c>
      <c r="H4" s="65"/>
      <c r="I4" s="65"/>
      <c r="J4" s="66"/>
      <c r="K4" s="64" t="s">
        <v>119</v>
      </c>
      <c r="L4" s="65"/>
      <c r="M4" s="65"/>
      <c r="N4" s="66"/>
      <c r="O4" s="64" t="s">
        <v>124</v>
      </c>
      <c r="P4" s="65"/>
      <c r="Q4" s="66"/>
      <c r="R4" s="67" t="s">
        <v>128</v>
      </c>
      <c r="S4" s="65"/>
      <c r="T4" s="65"/>
      <c r="U4" s="65"/>
      <c r="V4" s="65"/>
      <c r="W4" s="65"/>
      <c r="X4" s="65"/>
      <c r="Y4" s="66"/>
      <c r="Z4" s="62" t="s">
        <v>108</v>
      </c>
      <c r="AA4" s="63"/>
      <c r="AB4" s="62" t="s">
        <v>111</v>
      </c>
      <c r="AC4" s="63"/>
      <c r="AD4" s="64" t="s">
        <v>112</v>
      </c>
      <c r="AE4" s="65"/>
      <c r="AF4" s="65"/>
      <c r="AG4" s="66"/>
      <c r="AH4" s="64" t="s">
        <v>119</v>
      </c>
      <c r="AI4" s="65"/>
      <c r="AJ4" s="65"/>
      <c r="AK4" s="66"/>
      <c r="AL4" s="64" t="s">
        <v>124</v>
      </c>
      <c r="AM4" s="65"/>
      <c r="AN4" s="66"/>
      <c r="AO4" s="67" t="s">
        <v>128</v>
      </c>
      <c r="AP4" s="65"/>
      <c r="AQ4" s="65"/>
      <c r="AR4" s="65"/>
      <c r="AS4" s="65"/>
      <c r="AT4" s="65"/>
      <c r="AU4" s="65"/>
      <c r="AV4" s="66"/>
      <c r="AW4" s="62" t="s">
        <v>108</v>
      </c>
      <c r="AX4" s="63"/>
      <c r="AY4" s="62" t="s">
        <v>111</v>
      </c>
      <c r="AZ4" s="63"/>
      <c r="BA4" s="64" t="s">
        <v>112</v>
      </c>
      <c r="BB4" s="65"/>
      <c r="BC4" s="65"/>
      <c r="BD4" s="66"/>
      <c r="BE4" s="64" t="s">
        <v>119</v>
      </c>
      <c r="BF4" s="65"/>
      <c r="BG4" s="65"/>
      <c r="BH4" s="66"/>
      <c r="BI4" s="64" t="s">
        <v>124</v>
      </c>
      <c r="BJ4" s="65"/>
      <c r="BK4" s="66"/>
      <c r="BL4" s="67" t="s">
        <v>128</v>
      </c>
      <c r="BM4" s="65"/>
      <c r="BN4" s="65"/>
      <c r="BO4" s="65"/>
      <c r="BP4" s="65"/>
      <c r="BQ4" s="65"/>
      <c r="BR4" s="65"/>
      <c r="BS4" s="66"/>
      <c r="BT4" s="62" t="s">
        <v>108</v>
      </c>
      <c r="BU4" s="63"/>
      <c r="BV4" s="62" t="s">
        <v>111</v>
      </c>
      <c r="BW4" s="63"/>
      <c r="BX4" s="64" t="s">
        <v>112</v>
      </c>
      <c r="BY4" s="65"/>
      <c r="BZ4" s="65"/>
      <c r="CA4" s="66"/>
      <c r="CB4" s="64" t="s">
        <v>119</v>
      </c>
      <c r="CC4" s="65"/>
      <c r="CD4" s="65"/>
      <c r="CE4" s="66"/>
      <c r="CF4" s="64" t="s">
        <v>124</v>
      </c>
      <c r="CG4" s="65"/>
      <c r="CH4" s="66"/>
      <c r="CI4" s="67" t="s">
        <v>128</v>
      </c>
      <c r="CJ4" s="65"/>
      <c r="CK4" s="65"/>
      <c r="CL4" s="65"/>
      <c r="CM4" s="65"/>
      <c r="CN4" s="65"/>
      <c r="CO4" s="65"/>
      <c r="CP4" s="66"/>
      <c r="CQ4" s="14"/>
      <c r="CR4" s="94" t="s">
        <v>139</v>
      </c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4" t="s">
        <v>139</v>
      </c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4" t="s">
        <v>139</v>
      </c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4" t="s">
        <v>139</v>
      </c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35" t="s">
        <v>1</v>
      </c>
      <c r="ES4" s="55" t="s">
        <v>157</v>
      </c>
      <c r="ET4" s="56"/>
      <c r="EU4" s="56"/>
      <c r="EV4" s="57"/>
      <c r="EW4" s="55" t="s">
        <v>158</v>
      </c>
      <c r="EX4" s="56"/>
      <c r="EY4" s="58"/>
      <c r="EZ4" s="55" t="s">
        <v>157</v>
      </c>
      <c r="FA4" s="56"/>
      <c r="FB4" s="56"/>
      <c r="FC4" s="57"/>
      <c r="FD4" s="55" t="s">
        <v>158</v>
      </c>
      <c r="FE4" s="56"/>
      <c r="FF4" s="58"/>
      <c r="FG4" s="55" t="s">
        <v>157</v>
      </c>
      <c r="FH4" s="56"/>
      <c r="FI4" s="56"/>
      <c r="FJ4" s="57"/>
      <c r="FK4" s="55" t="s">
        <v>158</v>
      </c>
      <c r="FL4" s="56"/>
      <c r="FM4" s="58"/>
      <c r="FN4" s="55" t="s">
        <v>157</v>
      </c>
      <c r="FO4" s="56"/>
      <c r="FP4" s="56"/>
      <c r="FQ4" s="57"/>
      <c r="FR4" s="55" t="s">
        <v>158</v>
      </c>
      <c r="FS4" s="56"/>
      <c r="FT4" s="58"/>
      <c r="FU4" s="35"/>
      <c r="FV4" s="92" t="s">
        <v>168</v>
      </c>
      <c r="FW4" s="92"/>
      <c r="FX4" s="93"/>
      <c r="FY4" s="92" t="s">
        <v>168</v>
      </c>
      <c r="FZ4" s="92"/>
      <c r="GA4" s="93"/>
      <c r="GB4" s="92" t="s">
        <v>168</v>
      </c>
      <c r="GC4" s="92"/>
      <c r="GD4" s="93"/>
      <c r="GE4" s="92" t="s">
        <v>168</v>
      </c>
      <c r="GF4" s="92"/>
      <c r="GG4" s="93"/>
    </row>
    <row r="5" spans="1:191" ht="193.2" customHeight="1" x14ac:dyDescent="0.4">
      <c r="A5" s="72"/>
      <c r="B5" s="74"/>
      <c r="C5" s="29" t="s">
        <v>109</v>
      </c>
      <c r="D5" s="29" t="s">
        <v>110</v>
      </c>
      <c r="E5" s="29" t="s">
        <v>113</v>
      </c>
      <c r="F5" s="29" t="s">
        <v>114</v>
      </c>
      <c r="G5" s="29" t="s">
        <v>115</v>
      </c>
      <c r="H5" s="29" t="s">
        <v>116</v>
      </c>
      <c r="I5" s="29" t="s">
        <v>117</v>
      </c>
      <c r="J5" s="29" t="s">
        <v>118</v>
      </c>
      <c r="K5" s="29" t="s">
        <v>120</v>
      </c>
      <c r="L5" s="29" t="s">
        <v>121</v>
      </c>
      <c r="M5" s="29" t="s">
        <v>122</v>
      </c>
      <c r="N5" s="29" t="s">
        <v>123</v>
      </c>
      <c r="O5" s="29" t="s">
        <v>125</v>
      </c>
      <c r="P5" s="29" t="s">
        <v>126</v>
      </c>
      <c r="Q5" s="29" t="s">
        <v>127</v>
      </c>
      <c r="R5" s="30" t="s">
        <v>129</v>
      </c>
      <c r="S5" s="30" t="s">
        <v>130</v>
      </c>
      <c r="T5" s="30" t="s">
        <v>131</v>
      </c>
      <c r="U5" s="30" t="s">
        <v>132</v>
      </c>
      <c r="V5" s="30" t="s">
        <v>133</v>
      </c>
      <c r="W5" s="30" t="s">
        <v>134</v>
      </c>
      <c r="X5" s="30" t="s">
        <v>135</v>
      </c>
      <c r="Y5" s="30" t="s">
        <v>136</v>
      </c>
      <c r="Z5" s="31" t="s">
        <v>109</v>
      </c>
      <c r="AA5" s="31" t="s">
        <v>110</v>
      </c>
      <c r="AB5" s="31" t="s">
        <v>113</v>
      </c>
      <c r="AC5" s="31" t="s">
        <v>114</v>
      </c>
      <c r="AD5" s="31" t="s">
        <v>115</v>
      </c>
      <c r="AE5" s="31" t="s">
        <v>116</v>
      </c>
      <c r="AF5" s="31" t="s">
        <v>117</v>
      </c>
      <c r="AG5" s="31" t="s">
        <v>118</v>
      </c>
      <c r="AH5" s="31" t="s">
        <v>120</v>
      </c>
      <c r="AI5" s="31" t="s">
        <v>121</v>
      </c>
      <c r="AJ5" s="31" t="s">
        <v>122</v>
      </c>
      <c r="AK5" s="31" t="s">
        <v>123</v>
      </c>
      <c r="AL5" s="31" t="s">
        <v>125</v>
      </c>
      <c r="AM5" s="31" t="s">
        <v>126</v>
      </c>
      <c r="AN5" s="31" t="s">
        <v>127</v>
      </c>
      <c r="AO5" s="32" t="s">
        <v>129</v>
      </c>
      <c r="AP5" s="32" t="s">
        <v>130</v>
      </c>
      <c r="AQ5" s="32" t="s">
        <v>131</v>
      </c>
      <c r="AR5" s="32" t="s">
        <v>132</v>
      </c>
      <c r="AS5" s="32" t="s">
        <v>133</v>
      </c>
      <c r="AT5" s="32" t="s">
        <v>134</v>
      </c>
      <c r="AU5" s="32" t="s">
        <v>135</v>
      </c>
      <c r="AV5" s="32" t="s">
        <v>136</v>
      </c>
      <c r="AW5" s="31" t="s">
        <v>109</v>
      </c>
      <c r="AX5" s="31" t="s">
        <v>110</v>
      </c>
      <c r="AY5" s="31" t="s">
        <v>113</v>
      </c>
      <c r="AZ5" s="31" t="s">
        <v>114</v>
      </c>
      <c r="BA5" s="31" t="s">
        <v>115</v>
      </c>
      <c r="BB5" s="31" t="s">
        <v>116</v>
      </c>
      <c r="BC5" s="31" t="s">
        <v>117</v>
      </c>
      <c r="BD5" s="31" t="s">
        <v>118</v>
      </c>
      <c r="BE5" s="31" t="s">
        <v>120</v>
      </c>
      <c r="BF5" s="31" t="s">
        <v>121</v>
      </c>
      <c r="BG5" s="31" t="s">
        <v>122</v>
      </c>
      <c r="BH5" s="31" t="s">
        <v>123</v>
      </c>
      <c r="BI5" s="31" t="s">
        <v>125</v>
      </c>
      <c r="BJ5" s="31" t="s">
        <v>126</v>
      </c>
      <c r="BK5" s="31" t="s">
        <v>127</v>
      </c>
      <c r="BL5" s="32" t="s">
        <v>129</v>
      </c>
      <c r="BM5" s="32" t="s">
        <v>130</v>
      </c>
      <c r="BN5" s="32" t="s">
        <v>131</v>
      </c>
      <c r="BO5" s="32" t="s">
        <v>132</v>
      </c>
      <c r="BP5" s="32" t="s">
        <v>133</v>
      </c>
      <c r="BQ5" s="32" t="s">
        <v>134</v>
      </c>
      <c r="BR5" s="32" t="s">
        <v>135</v>
      </c>
      <c r="BS5" s="32" t="s">
        <v>136</v>
      </c>
      <c r="BT5" s="29" t="s">
        <v>109</v>
      </c>
      <c r="BU5" s="29" t="s">
        <v>110</v>
      </c>
      <c r="BV5" s="29" t="s">
        <v>113</v>
      </c>
      <c r="BW5" s="29" t="s">
        <v>114</v>
      </c>
      <c r="BX5" s="29" t="s">
        <v>115</v>
      </c>
      <c r="BY5" s="29" t="s">
        <v>116</v>
      </c>
      <c r="BZ5" s="29" t="s">
        <v>117</v>
      </c>
      <c r="CA5" s="29" t="s">
        <v>118</v>
      </c>
      <c r="CB5" s="29" t="s">
        <v>120</v>
      </c>
      <c r="CC5" s="29" t="s">
        <v>121</v>
      </c>
      <c r="CD5" s="29" t="s">
        <v>122</v>
      </c>
      <c r="CE5" s="29" t="s">
        <v>123</v>
      </c>
      <c r="CF5" s="29" t="s">
        <v>125</v>
      </c>
      <c r="CG5" s="29" t="s">
        <v>126</v>
      </c>
      <c r="CH5" s="29" t="s">
        <v>127</v>
      </c>
      <c r="CI5" s="30" t="s">
        <v>129</v>
      </c>
      <c r="CJ5" s="30" t="s">
        <v>130</v>
      </c>
      <c r="CK5" s="30" t="s">
        <v>131</v>
      </c>
      <c r="CL5" s="30" t="s">
        <v>132</v>
      </c>
      <c r="CM5" s="30" t="s">
        <v>133</v>
      </c>
      <c r="CN5" s="30" t="s">
        <v>134</v>
      </c>
      <c r="CO5" s="30" t="s">
        <v>135</v>
      </c>
      <c r="CP5" s="30" t="s">
        <v>136</v>
      </c>
      <c r="CQ5" s="14"/>
      <c r="CR5" s="40" t="s">
        <v>140</v>
      </c>
      <c r="CS5" s="40" t="s">
        <v>141</v>
      </c>
      <c r="CT5" s="40" t="s">
        <v>142</v>
      </c>
      <c r="CU5" s="40" t="s">
        <v>143</v>
      </c>
      <c r="CV5" s="40" t="s">
        <v>144</v>
      </c>
      <c r="CW5" s="40" t="s">
        <v>145</v>
      </c>
      <c r="CX5" s="40" t="s">
        <v>146</v>
      </c>
      <c r="CY5" s="40" t="s">
        <v>147</v>
      </c>
      <c r="CZ5" s="40" t="s">
        <v>148</v>
      </c>
      <c r="DA5" s="40" t="s">
        <v>149</v>
      </c>
      <c r="DB5" s="40" t="s">
        <v>150</v>
      </c>
      <c r="DC5" s="40" t="s">
        <v>151</v>
      </c>
      <c r="DD5" s="40" t="s">
        <v>152</v>
      </c>
      <c r="DE5" s="40" t="s">
        <v>140</v>
      </c>
      <c r="DF5" s="40" t="s">
        <v>141</v>
      </c>
      <c r="DG5" s="40" t="s">
        <v>142</v>
      </c>
      <c r="DH5" s="40" t="s">
        <v>143</v>
      </c>
      <c r="DI5" s="40" t="s">
        <v>144</v>
      </c>
      <c r="DJ5" s="40" t="s">
        <v>145</v>
      </c>
      <c r="DK5" s="40" t="s">
        <v>146</v>
      </c>
      <c r="DL5" s="40" t="s">
        <v>147</v>
      </c>
      <c r="DM5" s="40" t="s">
        <v>148</v>
      </c>
      <c r="DN5" s="40" t="s">
        <v>149</v>
      </c>
      <c r="DO5" s="40" t="s">
        <v>150</v>
      </c>
      <c r="DP5" s="40" t="s">
        <v>151</v>
      </c>
      <c r="DQ5" s="40" t="s">
        <v>152</v>
      </c>
      <c r="DR5" s="41" t="s">
        <v>140</v>
      </c>
      <c r="DS5" s="41" t="s">
        <v>141</v>
      </c>
      <c r="DT5" s="41" t="s">
        <v>142</v>
      </c>
      <c r="DU5" s="41" t="s">
        <v>143</v>
      </c>
      <c r="DV5" s="41" t="s">
        <v>144</v>
      </c>
      <c r="DW5" s="41" t="s">
        <v>145</v>
      </c>
      <c r="DX5" s="41" t="s">
        <v>146</v>
      </c>
      <c r="DY5" s="41" t="s">
        <v>147</v>
      </c>
      <c r="DZ5" s="41" t="s">
        <v>148</v>
      </c>
      <c r="EA5" s="41" t="s">
        <v>149</v>
      </c>
      <c r="EB5" s="41" t="s">
        <v>150</v>
      </c>
      <c r="EC5" s="41" t="s">
        <v>151</v>
      </c>
      <c r="ED5" s="41" t="s">
        <v>152</v>
      </c>
      <c r="EE5" s="40" t="s">
        <v>140</v>
      </c>
      <c r="EF5" s="40" t="s">
        <v>141</v>
      </c>
      <c r="EG5" s="40" t="s">
        <v>142</v>
      </c>
      <c r="EH5" s="40" t="s">
        <v>143</v>
      </c>
      <c r="EI5" s="40" t="s">
        <v>144</v>
      </c>
      <c r="EJ5" s="40" t="s">
        <v>145</v>
      </c>
      <c r="EK5" s="40" t="s">
        <v>146</v>
      </c>
      <c r="EL5" s="40" t="s">
        <v>147</v>
      </c>
      <c r="EM5" s="40" t="s">
        <v>148</v>
      </c>
      <c r="EN5" s="40" t="s">
        <v>149</v>
      </c>
      <c r="EO5" s="40" t="s">
        <v>150</v>
      </c>
      <c r="EP5" s="40" t="s">
        <v>151</v>
      </c>
      <c r="EQ5" s="40" t="s">
        <v>152</v>
      </c>
      <c r="ER5" s="35" t="s">
        <v>1</v>
      </c>
      <c r="ES5" s="38" t="s">
        <v>159</v>
      </c>
      <c r="ET5" s="38" t="s">
        <v>160</v>
      </c>
      <c r="EU5" s="38" t="s">
        <v>161</v>
      </c>
      <c r="EV5" s="38" t="s">
        <v>162</v>
      </c>
      <c r="EW5" s="39" t="s">
        <v>163</v>
      </c>
      <c r="EX5" s="39" t="s">
        <v>165</v>
      </c>
      <c r="EY5" s="39" t="s">
        <v>164</v>
      </c>
      <c r="EZ5" s="38" t="s">
        <v>159</v>
      </c>
      <c r="FA5" s="38" t="s">
        <v>160</v>
      </c>
      <c r="FB5" s="38" t="s">
        <v>161</v>
      </c>
      <c r="FC5" s="38" t="s">
        <v>162</v>
      </c>
      <c r="FD5" s="39" t="s">
        <v>163</v>
      </c>
      <c r="FE5" s="39" t="s">
        <v>165</v>
      </c>
      <c r="FF5" s="39" t="s">
        <v>164</v>
      </c>
      <c r="FG5" s="38" t="s">
        <v>159</v>
      </c>
      <c r="FH5" s="38" t="s">
        <v>160</v>
      </c>
      <c r="FI5" s="38" t="s">
        <v>161</v>
      </c>
      <c r="FJ5" s="38" t="s">
        <v>162</v>
      </c>
      <c r="FK5" s="39" t="s">
        <v>163</v>
      </c>
      <c r="FL5" s="39" t="s">
        <v>165</v>
      </c>
      <c r="FM5" s="39" t="s">
        <v>164</v>
      </c>
      <c r="FN5" s="38" t="s">
        <v>159</v>
      </c>
      <c r="FO5" s="38" t="s">
        <v>160</v>
      </c>
      <c r="FP5" s="38" t="s">
        <v>161</v>
      </c>
      <c r="FQ5" s="38" t="s">
        <v>162</v>
      </c>
      <c r="FR5" s="39" t="s">
        <v>163</v>
      </c>
      <c r="FS5" s="39" t="s">
        <v>165</v>
      </c>
      <c r="FT5" s="39" t="s">
        <v>164</v>
      </c>
      <c r="FU5" s="35" t="s">
        <v>1</v>
      </c>
      <c r="FV5" s="42" t="s">
        <v>169</v>
      </c>
      <c r="FW5" s="42" t="s">
        <v>170</v>
      </c>
      <c r="FX5" s="43" t="s">
        <v>171</v>
      </c>
      <c r="FY5" s="42" t="s">
        <v>169</v>
      </c>
      <c r="FZ5" s="42" t="s">
        <v>170</v>
      </c>
      <c r="GA5" s="43" t="s">
        <v>171</v>
      </c>
      <c r="GB5" s="42" t="s">
        <v>169</v>
      </c>
      <c r="GC5" s="42" t="s">
        <v>170</v>
      </c>
      <c r="GD5" s="43" t="s">
        <v>171</v>
      </c>
      <c r="GE5" s="42" t="s">
        <v>169</v>
      </c>
      <c r="GF5" s="42" t="s">
        <v>170</v>
      </c>
      <c r="GG5" s="43" t="s">
        <v>171</v>
      </c>
      <c r="GI5" s="20" t="s">
        <v>10</v>
      </c>
    </row>
    <row r="6" spans="1:191" ht="40.5" customHeight="1" x14ac:dyDescent="0.4">
      <c r="A6" s="76" t="s">
        <v>21</v>
      </c>
      <c r="B6" s="77"/>
      <c r="C6" s="13"/>
      <c r="D6" s="3"/>
      <c r="E6" s="3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13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13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4"/>
      <c r="CR6" s="15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4"/>
      <c r="GC6" s="4"/>
      <c r="GD6" s="113"/>
      <c r="GE6" s="4"/>
      <c r="GF6" s="4"/>
      <c r="GG6" s="4"/>
      <c r="GI6" s="18"/>
    </row>
    <row r="7" spans="1:191" ht="45.6" x14ac:dyDescent="0.4">
      <c r="A7" s="75" t="s">
        <v>13</v>
      </c>
      <c r="B7" s="25" t="s">
        <v>15</v>
      </c>
      <c r="C7" s="13"/>
      <c r="D7" s="3"/>
      <c r="E7" s="3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13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13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14"/>
      <c r="CR7" s="15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4"/>
      <c r="GC7" s="4"/>
      <c r="GD7" s="113"/>
      <c r="GE7" s="4"/>
      <c r="GF7" s="4"/>
      <c r="GG7" s="4"/>
      <c r="GH7" s="1">
        <f>COUNTIF(C7:GD7,"учтена")</f>
        <v>0</v>
      </c>
      <c r="GI7" s="18"/>
    </row>
    <row r="8" spans="1:191" ht="91.2" x14ac:dyDescent="0.4">
      <c r="A8" s="75"/>
      <c r="B8" s="25" t="s">
        <v>16</v>
      </c>
      <c r="C8" s="13"/>
      <c r="D8" s="3"/>
      <c r="E8" s="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3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13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14"/>
      <c r="CR8" s="15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4"/>
      <c r="GC8" s="4"/>
      <c r="GD8" s="113"/>
      <c r="GE8" s="4"/>
      <c r="GF8" s="4"/>
      <c r="GG8" s="4"/>
      <c r="GH8" s="1">
        <f>COUNTIF(C8:GD8,"учтена")</f>
        <v>0</v>
      </c>
      <c r="GI8" s="18"/>
    </row>
    <row r="9" spans="1:191" ht="57" x14ac:dyDescent="0.4">
      <c r="A9" s="75"/>
      <c r="B9" s="25" t="s">
        <v>17</v>
      </c>
      <c r="C9" s="1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13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13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14"/>
      <c r="CR9" s="15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4"/>
      <c r="GC9" s="4"/>
      <c r="GD9" s="113"/>
      <c r="GE9" s="4"/>
      <c r="GF9" s="4"/>
      <c r="GG9" s="4"/>
      <c r="GI9" s="18"/>
    </row>
    <row r="10" spans="1:191" ht="45.6" x14ac:dyDescent="0.4">
      <c r="A10" s="75"/>
      <c r="B10" s="25" t="s">
        <v>18</v>
      </c>
      <c r="C10" s="1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3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13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14"/>
      <c r="CR10" s="15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4"/>
      <c r="GC10" s="4"/>
      <c r="GD10" s="113"/>
      <c r="GE10" s="4"/>
      <c r="GF10" s="4"/>
      <c r="GG10" s="4"/>
      <c r="GI10" s="18"/>
    </row>
    <row r="11" spans="1:191" ht="79.8" x14ac:dyDescent="0.4">
      <c r="A11" s="75"/>
      <c r="B11" s="25" t="s">
        <v>19</v>
      </c>
      <c r="C11" s="13"/>
      <c r="D11" s="3"/>
      <c r="E11" s="3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13"/>
      <c r="AA11" s="27"/>
      <c r="AB11" s="46" t="s">
        <v>172</v>
      </c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13"/>
      <c r="BU11" s="26"/>
      <c r="BV11" s="4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14"/>
      <c r="CR11" s="15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6" t="s">
        <v>172</v>
      </c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4"/>
      <c r="GC11" s="46" t="s">
        <v>172</v>
      </c>
      <c r="GD11" s="113"/>
      <c r="GE11" s="4"/>
      <c r="GF11" s="4"/>
      <c r="GG11" s="4"/>
      <c r="GH11" s="1">
        <f t="shared" ref="GH11:GH16" si="0">COUNTIF(C11:GD11,"учтена")</f>
        <v>3</v>
      </c>
      <c r="GI11" s="18"/>
    </row>
    <row r="12" spans="1:191" ht="34.200000000000003" x14ac:dyDescent="0.4">
      <c r="A12" s="75"/>
      <c r="B12" s="25" t="s">
        <v>20</v>
      </c>
      <c r="C12" s="13"/>
      <c r="D12" s="3"/>
      <c r="E12" s="3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3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13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14"/>
      <c r="CR12" s="15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4"/>
      <c r="GC12" s="4"/>
      <c r="GD12" s="113"/>
      <c r="GE12" s="4"/>
      <c r="GF12" s="4"/>
      <c r="GG12" s="4"/>
      <c r="GH12" s="1">
        <f t="shared" si="0"/>
        <v>0</v>
      </c>
      <c r="GI12" s="18"/>
    </row>
    <row r="13" spans="1:191" ht="79.8" x14ac:dyDescent="0.4">
      <c r="A13" s="75" t="s">
        <v>14</v>
      </c>
      <c r="B13" s="25" t="s">
        <v>22</v>
      </c>
      <c r="C13" s="13"/>
      <c r="D13" s="3"/>
      <c r="E13" s="3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3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13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14"/>
      <c r="CR13" s="15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4"/>
      <c r="GC13" s="4"/>
      <c r="GD13" s="113"/>
      <c r="GE13" s="4"/>
      <c r="GF13" s="4"/>
      <c r="GG13" s="4"/>
      <c r="GH13" s="1">
        <f t="shared" si="0"/>
        <v>0</v>
      </c>
      <c r="GI13" s="18"/>
    </row>
    <row r="14" spans="1:191" ht="114" x14ac:dyDescent="0.4">
      <c r="A14" s="75"/>
      <c r="B14" s="25" t="s">
        <v>23</v>
      </c>
      <c r="C14" s="13"/>
      <c r="D14" s="3"/>
      <c r="E14" s="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3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13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14"/>
      <c r="CR14" s="15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4"/>
      <c r="GC14" s="4"/>
      <c r="GD14" s="113"/>
      <c r="GE14" s="4"/>
      <c r="GF14" s="4"/>
      <c r="GG14" s="4"/>
      <c r="GH14" s="1">
        <f t="shared" si="0"/>
        <v>0</v>
      </c>
      <c r="GI14" s="18"/>
    </row>
    <row r="15" spans="1:191" ht="68.400000000000006" x14ac:dyDescent="0.4">
      <c r="A15" s="75"/>
      <c r="B15" s="25" t="s">
        <v>24</v>
      </c>
      <c r="C15" s="13"/>
      <c r="D15" s="3"/>
      <c r="E15" s="3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13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13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14"/>
      <c r="CR15" s="15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4"/>
      <c r="GC15" s="4"/>
      <c r="GD15" s="113"/>
      <c r="GE15" s="4"/>
      <c r="GF15" s="4"/>
      <c r="GG15" s="4"/>
      <c r="GH15" s="1">
        <f t="shared" si="0"/>
        <v>0</v>
      </c>
      <c r="GI15" s="18"/>
    </row>
    <row r="16" spans="1:191" ht="57" x14ac:dyDescent="0.4">
      <c r="A16" s="75"/>
      <c r="B16" s="25" t="s">
        <v>25</v>
      </c>
      <c r="C16" s="13"/>
      <c r="D16" s="3"/>
      <c r="E16" s="3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13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13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14"/>
      <c r="CR16" s="15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4"/>
      <c r="GC16" s="4"/>
      <c r="GD16" s="113"/>
      <c r="GE16" s="4"/>
      <c r="GF16" s="4"/>
      <c r="GG16" s="4"/>
      <c r="GH16" s="1">
        <f t="shared" si="0"/>
        <v>0</v>
      </c>
      <c r="GI16" s="18"/>
    </row>
    <row r="17" spans="1:191" ht="79.8" x14ac:dyDescent="0.4">
      <c r="A17" s="75" t="s">
        <v>31</v>
      </c>
      <c r="B17" s="25" t="s">
        <v>26</v>
      </c>
      <c r="C17" s="1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13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13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14"/>
      <c r="CR17" s="15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4"/>
      <c r="GC17" s="4"/>
      <c r="GD17" s="113"/>
      <c r="GE17" s="4"/>
      <c r="GF17" s="4"/>
      <c r="GG17" s="4"/>
      <c r="GI17" s="18"/>
    </row>
    <row r="18" spans="1:191" ht="68.400000000000006" x14ac:dyDescent="0.4">
      <c r="A18" s="75"/>
      <c r="B18" s="25" t="s">
        <v>27</v>
      </c>
      <c r="C18" s="1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3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13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14"/>
      <c r="CR18" s="15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4"/>
      <c r="GC18" s="4"/>
      <c r="GD18" s="113"/>
      <c r="GE18" s="4"/>
      <c r="GF18" s="4"/>
      <c r="GG18" s="4"/>
      <c r="GI18" s="18"/>
    </row>
    <row r="19" spans="1:191" ht="68.400000000000006" x14ac:dyDescent="0.4">
      <c r="A19" s="75"/>
      <c r="B19" s="25" t="s">
        <v>28</v>
      </c>
      <c r="C19" s="1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13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13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14"/>
      <c r="CR19" s="15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4"/>
      <c r="GC19" s="4"/>
      <c r="GD19" s="113"/>
      <c r="GE19" s="4"/>
      <c r="GF19" s="4"/>
      <c r="GG19" s="4"/>
      <c r="GI19" s="18"/>
    </row>
    <row r="20" spans="1:191" ht="57" x14ac:dyDescent="0.4">
      <c r="A20" s="75"/>
      <c r="B20" s="25" t="s">
        <v>29</v>
      </c>
      <c r="C20" s="1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13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13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14"/>
      <c r="CR20" s="15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4"/>
      <c r="GC20" s="4"/>
      <c r="GD20" s="113"/>
      <c r="GE20" s="4"/>
      <c r="GF20" s="4"/>
      <c r="GG20" s="4"/>
      <c r="GI20" s="18"/>
    </row>
    <row r="21" spans="1:191" ht="60.9" customHeight="1" x14ac:dyDescent="0.4">
      <c r="A21" s="75"/>
      <c r="B21" s="25" t="s">
        <v>30</v>
      </c>
      <c r="C21" s="1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13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13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14"/>
      <c r="CR21" s="15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4"/>
      <c r="GC21" s="4"/>
      <c r="GD21" s="113"/>
      <c r="GE21" s="4"/>
      <c r="GF21" s="4"/>
      <c r="GG21" s="4"/>
      <c r="GI21" s="18"/>
    </row>
    <row r="22" spans="1:191" ht="45.6" x14ac:dyDescent="0.4">
      <c r="A22" s="75" t="s">
        <v>32</v>
      </c>
      <c r="B22" s="25" t="s">
        <v>34</v>
      </c>
      <c r="C22" s="1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13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13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14"/>
      <c r="CR22" s="45" t="s">
        <v>172</v>
      </c>
      <c r="CS22" s="46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4"/>
      <c r="GC22" s="4"/>
      <c r="GD22" s="113"/>
      <c r="GE22" s="4"/>
      <c r="GF22" s="4"/>
      <c r="GG22" s="4"/>
      <c r="GI22" s="18"/>
    </row>
    <row r="23" spans="1:191" ht="34.200000000000003" x14ac:dyDescent="0.4">
      <c r="A23" s="75"/>
      <c r="B23" s="25" t="s">
        <v>35</v>
      </c>
      <c r="C23" s="1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13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13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14"/>
      <c r="CR23" s="47"/>
      <c r="CS23" s="46" t="s">
        <v>172</v>
      </c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4"/>
      <c r="GC23" s="4"/>
      <c r="GD23" s="113"/>
      <c r="GE23" s="4"/>
      <c r="GF23" s="4"/>
      <c r="GG23" s="4"/>
      <c r="GI23" s="18"/>
    </row>
    <row r="24" spans="1:191" ht="79.8" x14ac:dyDescent="0.4">
      <c r="A24" s="75"/>
      <c r="B24" s="25" t="s">
        <v>36</v>
      </c>
      <c r="C24" s="1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13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13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14"/>
      <c r="CR24" s="47"/>
      <c r="CS24" s="46" t="s">
        <v>172</v>
      </c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4"/>
      <c r="GC24" s="4"/>
      <c r="GD24" s="113"/>
      <c r="GE24" s="4"/>
      <c r="GF24" s="4"/>
      <c r="GG24" s="4"/>
      <c r="GI24" s="18"/>
    </row>
    <row r="25" spans="1:191" ht="56.1" customHeight="1" x14ac:dyDescent="0.4">
      <c r="A25" s="75"/>
      <c r="B25" s="25" t="s">
        <v>37</v>
      </c>
      <c r="C25" s="1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13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13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14"/>
      <c r="CR25" s="46" t="s">
        <v>172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4"/>
      <c r="GC25" s="4"/>
      <c r="GD25" s="113"/>
      <c r="GE25" s="4"/>
      <c r="GF25" s="4"/>
      <c r="GG25" s="4"/>
      <c r="GI25" s="18"/>
    </row>
    <row r="26" spans="1:191" ht="45.6" x14ac:dyDescent="0.4">
      <c r="A26" s="75"/>
      <c r="B26" s="25" t="s">
        <v>38</v>
      </c>
      <c r="C26" s="13"/>
      <c r="D26" s="26"/>
      <c r="E26" s="26" t="s">
        <v>172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3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13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14"/>
      <c r="CR26" s="15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4"/>
      <c r="GC26" s="4"/>
      <c r="GD26" s="113"/>
      <c r="GE26" s="4"/>
      <c r="GF26" s="4"/>
      <c r="GG26" s="4"/>
      <c r="GI26" s="18"/>
    </row>
    <row r="27" spans="1:191" ht="57" x14ac:dyDescent="0.4">
      <c r="A27" s="75" t="s">
        <v>33</v>
      </c>
      <c r="B27" s="25" t="s">
        <v>39</v>
      </c>
      <c r="C27" s="13"/>
      <c r="D27" s="3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13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13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14"/>
      <c r="CR27" s="15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48" t="s">
        <v>172</v>
      </c>
      <c r="FI27" s="34"/>
      <c r="FJ27" s="48" t="s">
        <v>172</v>
      </c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4"/>
      <c r="GC27" s="4"/>
      <c r="GD27" s="113"/>
      <c r="GE27" s="4"/>
      <c r="GF27" s="4"/>
      <c r="GG27" s="4"/>
      <c r="GH27" s="1">
        <f>COUNTIF(C27:GD27,"учтена")</f>
        <v>2</v>
      </c>
      <c r="GI27" s="18"/>
    </row>
    <row r="28" spans="1:191" ht="34.200000000000003" x14ac:dyDescent="0.4">
      <c r="A28" s="75"/>
      <c r="B28" s="25" t="s">
        <v>40</v>
      </c>
      <c r="C28" s="13"/>
      <c r="D28" s="3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13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13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14"/>
      <c r="CR28" s="15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48" t="s">
        <v>172</v>
      </c>
      <c r="FI28" s="34"/>
      <c r="FJ28" s="48" t="s">
        <v>172</v>
      </c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4"/>
      <c r="GC28" s="4"/>
      <c r="GD28" s="113"/>
      <c r="GE28" s="4"/>
      <c r="GF28" s="4"/>
      <c r="GG28" s="4"/>
      <c r="GH28" s="1">
        <f>COUNTIF(C28:GD28,"учтена")</f>
        <v>2</v>
      </c>
      <c r="GI28" s="18"/>
    </row>
    <row r="29" spans="1:191" ht="68.400000000000006" x14ac:dyDescent="0.4">
      <c r="A29" s="75"/>
      <c r="B29" s="25" t="s">
        <v>41</v>
      </c>
      <c r="C29" s="1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13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13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14"/>
      <c r="CR29" s="15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48" t="s">
        <v>172</v>
      </c>
      <c r="FI29" s="34"/>
      <c r="FJ29" s="48" t="s">
        <v>172</v>
      </c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4"/>
      <c r="GC29" s="4"/>
      <c r="GD29" s="113"/>
      <c r="GE29" s="4"/>
      <c r="GF29" s="4"/>
      <c r="GG29" s="4"/>
      <c r="GI29" s="18"/>
    </row>
    <row r="30" spans="1:191" ht="57" x14ac:dyDescent="0.4">
      <c r="A30" s="75"/>
      <c r="B30" s="25" t="s">
        <v>42</v>
      </c>
      <c r="C30" s="13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13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13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14"/>
      <c r="CR30" s="15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48" t="s">
        <v>172</v>
      </c>
      <c r="FI30" s="34"/>
      <c r="FJ30" s="48" t="s">
        <v>172</v>
      </c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4"/>
      <c r="GC30" s="4"/>
      <c r="GD30" s="113"/>
      <c r="GE30" s="4"/>
      <c r="GF30" s="4"/>
      <c r="GG30" s="4"/>
      <c r="GI30" s="18"/>
    </row>
    <row r="31" spans="1:191" ht="57" x14ac:dyDescent="0.4">
      <c r="A31" s="75"/>
      <c r="B31" s="25" t="s">
        <v>43</v>
      </c>
      <c r="C31" s="13"/>
      <c r="D31" s="3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13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13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14"/>
      <c r="CR31" s="15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48" t="s">
        <v>172</v>
      </c>
      <c r="FI31" s="34"/>
      <c r="FJ31" s="48" t="s">
        <v>172</v>
      </c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4"/>
      <c r="GC31" s="4"/>
      <c r="GD31" s="113"/>
      <c r="GE31" s="4"/>
      <c r="GF31" s="4"/>
      <c r="GG31" s="4"/>
      <c r="GH31" s="1">
        <f>COUNTIF(C31:GD31,"учтена")</f>
        <v>2</v>
      </c>
      <c r="GI31" s="18"/>
    </row>
    <row r="32" spans="1:191" ht="57.3" thickBot="1" x14ac:dyDescent="0.45">
      <c r="A32" s="75"/>
      <c r="B32" s="25" t="s">
        <v>44</v>
      </c>
      <c r="C32" s="13"/>
      <c r="D32" s="3"/>
      <c r="E32" s="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13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13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14"/>
      <c r="CR32" s="15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48" t="s">
        <v>172</v>
      </c>
      <c r="FI32" s="34"/>
      <c r="FJ32" s="48" t="s">
        <v>172</v>
      </c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4"/>
      <c r="GC32" s="4"/>
      <c r="GD32" s="113"/>
      <c r="GE32" s="4"/>
      <c r="GF32" s="4"/>
      <c r="GG32" s="4"/>
      <c r="GH32" s="1">
        <f>COUNTIF(C32:GD32,"учтена")</f>
        <v>2</v>
      </c>
      <c r="GI32" s="16">
        <f>(COUNTIF(GH7:GH32, "0")*100)/COUNTA(GH7:GH32)</f>
        <v>58.333333333333336</v>
      </c>
    </row>
    <row r="33" spans="1:191" ht="11.7" thickBot="1" x14ac:dyDescent="0.45">
      <c r="A33" s="68" t="s">
        <v>0</v>
      </c>
      <c r="B33" s="69"/>
      <c r="C33" s="13"/>
      <c r="D33" s="3"/>
      <c r="E33" s="3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13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13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14"/>
      <c r="CR33" s="15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4"/>
      <c r="GC33" s="4"/>
      <c r="GD33" s="113"/>
      <c r="GE33" s="4"/>
      <c r="GF33" s="4"/>
      <c r="GG33" s="4"/>
      <c r="GI33" s="19"/>
    </row>
    <row r="34" spans="1:191" ht="36.6" customHeight="1" x14ac:dyDescent="0.4">
      <c r="A34" s="80" t="s">
        <v>78</v>
      </c>
      <c r="B34" s="81"/>
      <c r="C34" s="13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13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13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14"/>
      <c r="CR34" s="15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4"/>
      <c r="GC34" s="4"/>
      <c r="GD34" s="113"/>
      <c r="GE34" s="4"/>
      <c r="GF34" s="4"/>
      <c r="GG34" s="4"/>
      <c r="GI34" s="17"/>
    </row>
    <row r="35" spans="1:191" ht="57" x14ac:dyDescent="0.4">
      <c r="A35" s="70" t="s">
        <v>45</v>
      </c>
      <c r="B35" s="23" t="s">
        <v>50</v>
      </c>
      <c r="C35" s="13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13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13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14"/>
      <c r="CR35" s="15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4"/>
      <c r="GC35" s="4"/>
      <c r="GD35" s="113"/>
      <c r="GE35" s="4"/>
      <c r="GF35" s="4"/>
      <c r="GG35" s="4"/>
      <c r="GI35" s="18"/>
    </row>
    <row r="36" spans="1:191" ht="79.8" x14ac:dyDescent="0.4">
      <c r="A36" s="70"/>
      <c r="B36" s="23" t="s">
        <v>51</v>
      </c>
      <c r="C36" s="13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13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13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14"/>
      <c r="CR36" s="15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4"/>
      <c r="GC36" s="4"/>
      <c r="GD36" s="113"/>
      <c r="GE36" s="4"/>
      <c r="GF36" s="4"/>
      <c r="GG36" s="4"/>
      <c r="GI36" s="18"/>
    </row>
    <row r="37" spans="1:191" ht="102.6" x14ac:dyDescent="0.4">
      <c r="A37" s="70"/>
      <c r="B37" s="23" t="s">
        <v>52</v>
      </c>
      <c r="C37" s="13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13"/>
      <c r="AA37" s="27"/>
      <c r="AB37" s="27" t="s">
        <v>172</v>
      </c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13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14"/>
      <c r="CR37" s="15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6" t="s">
        <v>172</v>
      </c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4"/>
      <c r="GC37" s="46" t="s">
        <v>172</v>
      </c>
      <c r="GD37" s="113"/>
      <c r="GE37" s="4"/>
      <c r="GF37" s="4"/>
      <c r="GG37" s="4"/>
      <c r="GI37" s="18"/>
    </row>
    <row r="38" spans="1:191" ht="57" x14ac:dyDescent="0.4">
      <c r="A38" s="70"/>
      <c r="B38" s="23" t="s">
        <v>53</v>
      </c>
      <c r="C38" s="1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13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13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14"/>
      <c r="CR38" s="15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4"/>
      <c r="GC38" s="4"/>
      <c r="GD38" s="113"/>
      <c r="GE38" s="4"/>
      <c r="GF38" s="4"/>
      <c r="GG38" s="4"/>
      <c r="GI38" s="18"/>
    </row>
    <row r="39" spans="1:191" ht="57" x14ac:dyDescent="0.4">
      <c r="A39" s="70"/>
      <c r="B39" s="23" t="s">
        <v>54</v>
      </c>
      <c r="C39" s="13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13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13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14"/>
      <c r="CR39" s="15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4"/>
      <c r="GC39" s="4"/>
      <c r="GD39" s="113"/>
      <c r="GE39" s="4"/>
      <c r="GF39" s="4"/>
      <c r="GG39" s="4"/>
      <c r="GI39" s="18"/>
    </row>
    <row r="40" spans="1:191" ht="68.400000000000006" x14ac:dyDescent="0.4">
      <c r="A40" s="70" t="s">
        <v>46</v>
      </c>
      <c r="B40" s="23" t="s">
        <v>55</v>
      </c>
      <c r="C40" s="13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13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13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14"/>
      <c r="CR40" s="15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4"/>
      <c r="GC40" s="4"/>
      <c r="GD40" s="113"/>
      <c r="GE40" s="4"/>
      <c r="GF40" s="4"/>
      <c r="GG40" s="4"/>
      <c r="GI40" s="18"/>
    </row>
    <row r="41" spans="1:191" ht="102.6" x14ac:dyDescent="0.4">
      <c r="A41" s="70"/>
      <c r="B41" s="23" t="s">
        <v>56</v>
      </c>
      <c r="C41" s="1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13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13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14"/>
      <c r="CR41" s="15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4"/>
      <c r="GC41" s="4"/>
      <c r="GD41" s="113"/>
      <c r="GE41" s="4"/>
      <c r="GF41" s="4"/>
      <c r="GG41" s="4"/>
      <c r="GI41" s="18"/>
    </row>
    <row r="42" spans="1:191" ht="68.400000000000006" x14ac:dyDescent="0.4">
      <c r="A42" s="70"/>
      <c r="B42" s="23" t="s">
        <v>57</v>
      </c>
      <c r="C42" s="1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3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13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14"/>
      <c r="CR42" s="15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4"/>
      <c r="GC42" s="4"/>
      <c r="GD42" s="113"/>
      <c r="GE42" s="4"/>
      <c r="GF42" s="4"/>
      <c r="GG42" s="4"/>
      <c r="GI42" s="18"/>
    </row>
    <row r="43" spans="1:191" ht="57" x14ac:dyDescent="0.4">
      <c r="A43" s="70"/>
      <c r="B43" s="23" t="s">
        <v>58</v>
      </c>
      <c r="C43" s="13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13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13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14"/>
      <c r="CR43" s="15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4"/>
      <c r="GC43" s="4"/>
      <c r="GD43" s="113"/>
      <c r="GE43" s="4"/>
      <c r="GF43" s="4"/>
      <c r="GG43" s="4"/>
      <c r="GI43" s="18"/>
    </row>
    <row r="44" spans="1:191" ht="57" x14ac:dyDescent="0.4">
      <c r="A44" s="70" t="s">
        <v>47</v>
      </c>
      <c r="B44" s="23" t="s">
        <v>59</v>
      </c>
      <c r="C44" s="13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13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13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14"/>
      <c r="CR44" s="15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4"/>
      <c r="GC44" s="4"/>
      <c r="GD44" s="113"/>
      <c r="GE44" s="4"/>
      <c r="GF44" s="4"/>
      <c r="GG44" s="4"/>
      <c r="GI44" s="18"/>
    </row>
    <row r="45" spans="1:191" ht="68.400000000000006" x14ac:dyDescent="0.4">
      <c r="A45" s="70"/>
      <c r="B45" s="23" t="s">
        <v>60</v>
      </c>
      <c r="C45" s="13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13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13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14"/>
      <c r="CR45" s="15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4"/>
      <c r="GC45" s="4"/>
      <c r="GD45" s="113"/>
      <c r="GE45" s="4"/>
      <c r="GF45" s="4"/>
      <c r="GG45" s="4"/>
      <c r="GI45" s="18"/>
    </row>
    <row r="46" spans="1:191" ht="105" customHeight="1" x14ac:dyDescent="0.4">
      <c r="A46" s="70"/>
      <c r="B46" s="23" t="s">
        <v>61</v>
      </c>
      <c r="C46" s="13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13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13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14"/>
      <c r="CR46" s="15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4"/>
      <c r="GC46" s="4"/>
      <c r="GD46" s="113"/>
      <c r="GE46" s="4"/>
      <c r="GF46" s="4"/>
      <c r="GG46" s="4"/>
      <c r="GI46" s="18"/>
    </row>
    <row r="47" spans="1:191" ht="67.5" customHeight="1" x14ac:dyDescent="0.4">
      <c r="A47" s="70"/>
      <c r="B47" s="23" t="s">
        <v>62</v>
      </c>
      <c r="C47" s="1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13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13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14"/>
      <c r="CR47" s="15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4"/>
      <c r="GC47" s="4"/>
      <c r="GD47" s="113"/>
      <c r="GE47" s="4"/>
      <c r="GF47" s="4"/>
      <c r="GG47" s="4"/>
      <c r="GI47" s="18"/>
    </row>
    <row r="48" spans="1:191" ht="67.5" customHeight="1" x14ac:dyDescent="0.4">
      <c r="A48" s="70"/>
      <c r="B48" s="23" t="s">
        <v>63</v>
      </c>
      <c r="C48" s="13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3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13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14"/>
      <c r="CR48" s="15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4"/>
      <c r="GC48" s="4"/>
      <c r="GD48" s="113"/>
      <c r="GE48" s="4"/>
      <c r="GF48" s="4"/>
      <c r="GG48" s="4"/>
      <c r="GI48" s="18"/>
    </row>
    <row r="49" spans="1:191" ht="67.5" customHeight="1" x14ac:dyDescent="0.4">
      <c r="A49" s="70"/>
      <c r="B49" s="23" t="s">
        <v>64</v>
      </c>
      <c r="C49" s="13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13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13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14"/>
      <c r="CR49" s="15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6" t="s">
        <v>172</v>
      </c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4"/>
      <c r="GC49" s="4"/>
      <c r="GD49" s="113"/>
      <c r="GE49" s="4"/>
      <c r="GF49" s="4"/>
      <c r="GG49" s="4"/>
      <c r="GI49" s="18"/>
    </row>
    <row r="50" spans="1:191" ht="67.5" customHeight="1" x14ac:dyDescent="0.4">
      <c r="A50" s="70"/>
      <c r="B50" s="23" t="s">
        <v>65</v>
      </c>
      <c r="C50" s="13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13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13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14"/>
      <c r="CR50" s="15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4"/>
      <c r="GC50" s="4"/>
      <c r="GD50" s="113"/>
      <c r="GE50" s="4"/>
      <c r="GF50" s="4"/>
      <c r="GG50" s="4"/>
      <c r="GI50" s="18"/>
    </row>
    <row r="51" spans="1:191" ht="57" x14ac:dyDescent="0.4">
      <c r="A51" s="70"/>
      <c r="B51" s="23" t="s">
        <v>66</v>
      </c>
      <c r="C51" s="13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13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13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14"/>
      <c r="CR51" s="15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4"/>
      <c r="GC51" s="4"/>
      <c r="GD51" s="113"/>
      <c r="GE51" s="4"/>
      <c r="GF51" s="4"/>
      <c r="GG51" s="4"/>
      <c r="GI51" s="18"/>
    </row>
    <row r="52" spans="1:191" ht="45.9" thickBot="1" x14ac:dyDescent="0.45">
      <c r="A52" s="70" t="s">
        <v>48</v>
      </c>
      <c r="B52" s="23" t="s">
        <v>67</v>
      </c>
      <c r="C52" s="13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13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13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14"/>
      <c r="CR52" s="15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4"/>
      <c r="GC52" s="4"/>
      <c r="GD52" s="113"/>
      <c r="GE52" s="4"/>
      <c r="GF52" s="4"/>
      <c r="GG52" s="4"/>
      <c r="GI52" s="18"/>
    </row>
    <row r="53" spans="1:191" ht="70.5" customHeight="1" x14ac:dyDescent="0.4">
      <c r="A53" s="70"/>
      <c r="B53" s="23" t="s">
        <v>68</v>
      </c>
      <c r="C53" s="13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13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13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14"/>
      <c r="CR53" s="15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4"/>
      <c r="GC53" s="4"/>
      <c r="GD53" s="113"/>
      <c r="GE53" s="4"/>
      <c r="GF53" s="4"/>
      <c r="GG53" s="4"/>
      <c r="GI53" s="17"/>
    </row>
    <row r="54" spans="1:191" ht="79.8" x14ac:dyDescent="0.4">
      <c r="A54" s="70"/>
      <c r="B54" s="23" t="s">
        <v>69</v>
      </c>
      <c r="C54" s="13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13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13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14"/>
      <c r="CR54" s="15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4"/>
      <c r="GC54" s="4"/>
      <c r="GD54" s="113"/>
      <c r="GE54" s="4"/>
      <c r="GF54" s="4"/>
      <c r="GG54" s="4"/>
      <c r="GI54" s="18"/>
    </row>
    <row r="55" spans="1:191" ht="57" x14ac:dyDescent="0.4">
      <c r="A55" s="70"/>
      <c r="B55" s="23" t="s">
        <v>70</v>
      </c>
      <c r="C55" s="1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13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13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14"/>
      <c r="CR55" s="15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4"/>
      <c r="GC55" s="4"/>
      <c r="GD55" s="113"/>
      <c r="GE55" s="4"/>
      <c r="GF55" s="4"/>
      <c r="GG55" s="4"/>
      <c r="GI55" s="18"/>
    </row>
    <row r="56" spans="1:191" ht="45.6" x14ac:dyDescent="0.4">
      <c r="A56" s="70"/>
      <c r="B56" s="23" t="s">
        <v>71</v>
      </c>
      <c r="C56" s="13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13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13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14"/>
      <c r="CR56" s="15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4"/>
      <c r="GC56" s="4"/>
      <c r="GD56" s="113"/>
      <c r="GE56" s="4"/>
      <c r="GF56" s="4"/>
      <c r="GG56" s="4"/>
      <c r="GI56" s="18"/>
    </row>
    <row r="57" spans="1:191" ht="34.200000000000003" x14ac:dyDescent="0.4">
      <c r="A57" s="70"/>
      <c r="B57" s="23" t="s">
        <v>72</v>
      </c>
      <c r="C57" s="13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13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13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14"/>
      <c r="CR57" s="15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4"/>
      <c r="GC57" s="4"/>
      <c r="GD57" s="113"/>
      <c r="GE57" s="4"/>
      <c r="GF57" s="4"/>
      <c r="GG57" s="4"/>
      <c r="GI57" s="18"/>
    </row>
    <row r="58" spans="1:191" ht="56.7" customHeight="1" x14ac:dyDescent="0.4">
      <c r="A58" s="70" t="s">
        <v>49</v>
      </c>
      <c r="B58" s="23" t="s">
        <v>73</v>
      </c>
      <c r="C58" s="13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13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13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14"/>
      <c r="CR58" s="15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48" t="s">
        <v>172</v>
      </c>
      <c r="FI58" s="34"/>
      <c r="FJ58" s="48" t="s">
        <v>172</v>
      </c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4"/>
      <c r="GC58" s="4"/>
      <c r="GD58" s="113"/>
      <c r="GE58" s="4"/>
      <c r="GF58" s="4"/>
      <c r="GG58" s="4"/>
      <c r="GI58" s="18"/>
    </row>
    <row r="59" spans="1:191" ht="93" customHeight="1" x14ac:dyDescent="0.4">
      <c r="A59" s="70"/>
      <c r="B59" s="23" t="s">
        <v>74</v>
      </c>
      <c r="C59" s="13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13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13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14"/>
      <c r="CR59" s="15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48" t="s">
        <v>172</v>
      </c>
      <c r="FI59" s="34"/>
      <c r="FJ59" s="48" t="s">
        <v>172</v>
      </c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4"/>
      <c r="GC59" s="4"/>
      <c r="GD59" s="113"/>
      <c r="GE59" s="4"/>
      <c r="GF59" s="4"/>
      <c r="GG59" s="4"/>
      <c r="GI59" s="18"/>
    </row>
    <row r="60" spans="1:191" ht="91.2" x14ac:dyDescent="0.4">
      <c r="A60" s="70"/>
      <c r="B60" s="23" t="s">
        <v>75</v>
      </c>
      <c r="C60" s="1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13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13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14"/>
      <c r="CR60" s="15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48" t="s">
        <v>172</v>
      </c>
      <c r="FI60" s="34"/>
      <c r="FJ60" s="48" t="s">
        <v>172</v>
      </c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4"/>
      <c r="GC60" s="4"/>
      <c r="GD60" s="113"/>
      <c r="GE60" s="4"/>
      <c r="GF60" s="4"/>
      <c r="GG60" s="4"/>
      <c r="GI60" s="18"/>
    </row>
    <row r="61" spans="1:191" ht="102.6" x14ac:dyDescent="0.4">
      <c r="A61" s="70"/>
      <c r="B61" s="23" t="s">
        <v>76</v>
      </c>
      <c r="C61" s="13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13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13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14"/>
      <c r="CR61" s="15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48" t="s">
        <v>172</v>
      </c>
      <c r="FI61" s="34"/>
      <c r="FJ61" s="48" t="s">
        <v>172</v>
      </c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4"/>
      <c r="GC61" s="4"/>
      <c r="GD61" s="113"/>
      <c r="GE61" s="4"/>
      <c r="GF61" s="4"/>
      <c r="GG61" s="4"/>
      <c r="GI61" s="18"/>
    </row>
    <row r="62" spans="1:191" ht="68.099999999999994" customHeight="1" x14ac:dyDescent="0.4">
      <c r="A62" s="70"/>
      <c r="B62" s="23" t="s">
        <v>77</v>
      </c>
      <c r="C62" s="13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13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13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14"/>
      <c r="CR62" s="15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4"/>
      <c r="GC62" s="4"/>
      <c r="GD62" s="113"/>
      <c r="GE62" s="4"/>
      <c r="GF62" s="4"/>
      <c r="GG62" s="4"/>
      <c r="GI62" s="44"/>
    </row>
    <row r="63" spans="1:191" x14ac:dyDescent="0.4">
      <c r="A63" s="68" t="s">
        <v>0</v>
      </c>
      <c r="B63" s="69"/>
      <c r="C63" s="13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13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13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14"/>
      <c r="CR63" s="15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4"/>
      <c r="GC63" s="4"/>
      <c r="GD63" s="113"/>
      <c r="GE63" s="4"/>
      <c r="GF63" s="4"/>
      <c r="GG63" s="4"/>
      <c r="GI63" s="19"/>
    </row>
    <row r="64" spans="1:191" ht="36.299999999999997" customHeight="1" thickBot="1" x14ac:dyDescent="0.45">
      <c r="A64" s="78" t="s">
        <v>79</v>
      </c>
      <c r="B64" s="79"/>
      <c r="C64" s="13"/>
      <c r="D64" s="3"/>
      <c r="E64" s="3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13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13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14"/>
      <c r="CR64" s="15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4"/>
      <c r="GC64" s="4"/>
      <c r="GD64" s="113"/>
      <c r="GE64" s="4"/>
      <c r="GF64" s="4"/>
      <c r="GG64" s="4"/>
      <c r="GI64" s="19"/>
    </row>
    <row r="65" spans="1:191" ht="45.6" x14ac:dyDescent="0.4">
      <c r="A65" s="71" t="s">
        <v>80</v>
      </c>
      <c r="B65" s="28" t="s">
        <v>83</v>
      </c>
      <c r="C65" s="13"/>
      <c r="D65" s="3"/>
      <c r="E65" s="3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13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13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14"/>
      <c r="CR65" s="15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4"/>
      <c r="GC65" s="4"/>
      <c r="GD65" s="113"/>
      <c r="GE65" s="4"/>
      <c r="GF65" s="4"/>
      <c r="GG65" s="4"/>
      <c r="GH65" s="1">
        <f>COUNTIF(C65:GD65,"учтена")</f>
        <v>0</v>
      </c>
      <c r="GI65" s="17"/>
    </row>
    <row r="66" spans="1:191" ht="68.400000000000006" x14ac:dyDescent="0.4">
      <c r="A66" s="71"/>
      <c r="B66" s="28" t="s">
        <v>84</v>
      </c>
      <c r="C66" s="13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13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13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14"/>
      <c r="CR66" s="15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4"/>
      <c r="GC66" s="4"/>
      <c r="GD66" s="113"/>
      <c r="GE66" s="4"/>
      <c r="GF66" s="4"/>
      <c r="GG66" s="4"/>
      <c r="GI66" s="18"/>
    </row>
    <row r="67" spans="1:191" ht="79.8" x14ac:dyDescent="0.4">
      <c r="A67" s="71"/>
      <c r="B67" s="28" t="s">
        <v>85</v>
      </c>
      <c r="C67" s="13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13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13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14"/>
      <c r="CR67" s="15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4"/>
      <c r="GC67" s="4"/>
      <c r="GD67" s="113"/>
      <c r="GE67" s="4"/>
      <c r="GF67" s="4"/>
      <c r="GG67" s="4"/>
      <c r="GI67" s="18"/>
    </row>
    <row r="68" spans="1:191" ht="57" x14ac:dyDescent="0.4">
      <c r="A68" s="71"/>
      <c r="B68" s="28" t="s">
        <v>86</v>
      </c>
      <c r="C68" s="13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13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13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14"/>
      <c r="CR68" s="15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4"/>
      <c r="GC68" s="4"/>
      <c r="GD68" s="113"/>
      <c r="GE68" s="4"/>
      <c r="GF68" s="4"/>
      <c r="GG68" s="4"/>
      <c r="GI68" s="18"/>
    </row>
    <row r="69" spans="1:191" ht="45.6" x14ac:dyDescent="0.4">
      <c r="A69" s="71"/>
      <c r="B69" s="28" t="s">
        <v>87</v>
      </c>
      <c r="C69" s="13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13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13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14"/>
      <c r="CR69" s="15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4"/>
      <c r="GC69" s="4"/>
      <c r="GD69" s="113"/>
      <c r="GE69" s="4"/>
      <c r="GF69" s="4"/>
      <c r="GG69" s="4"/>
      <c r="GI69" s="18"/>
    </row>
    <row r="70" spans="1:191" ht="79.8" x14ac:dyDescent="0.4">
      <c r="A70" s="71"/>
      <c r="B70" s="28" t="s">
        <v>88</v>
      </c>
      <c r="C70" s="13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13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13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14"/>
      <c r="CR70" s="15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4"/>
      <c r="GC70" s="4"/>
      <c r="GD70" s="113"/>
      <c r="GE70" s="4"/>
      <c r="GF70" s="4"/>
      <c r="GG70" s="4"/>
      <c r="GI70" s="18"/>
    </row>
    <row r="71" spans="1:191" ht="34.200000000000003" x14ac:dyDescent="0.4">
      <c r="A71" s="71"/>
      <c r="B71" s="28" t="s">
        <v>89</v>
      </c>
      <c r="C71" s="13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13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13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14"/>
      <c r="CR71" s="15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4"/>
      <c r="GC71" s="4"/>
      <c r="GD71" s="113"/>
      <c r="GE71" s="4"/>
      <c r="GF71" s="4"/>
      <c r="GG71" s="4"/>
      <c r="GI71" s="18"/>
    </row>
    <row r="72" spans="1:191" ht="45.6" x14ac:dyDescent="0.4">
      <c r="A72" s="71"/>
      <c r="B72" s="28" t="s">
        <v>90</v>
      </c>
      <c r="C72" s="13"/>
      <c r="D72" s="3"/>
      <c r="E72" s="3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13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13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14"/>
      <c r="CR72" s="15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4"/>
      <c r="GC72" s="4"/>
      <c r="GD72" s="113"/>
      <c r="GE72" s="4"/>
      <c r="GF72" s="4"/>
      <c r="GG72" s="4"/>
      <c r="GH72" s="1">
        <f>COUNTIF(C72:GD72,"учтена")</f>
        <v>0</v>
      </c>
      <c r="GI72" s="18"/>
    </row>
    <row r="73" spans="1:191" ht="49.5" customHeight="1" x14ac:dyDescent="0.4">
      <c r="A73" s="71"/>
      <c r="B73" s="28" t="s">
        <v>91</v>
      </c>
      <c r="C73" s="13"/>
      <c r="D73" s="3"/>
      <c r="E73" s="3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13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13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14"/>
      <c r="CR73" s="15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4"/>
      <c r="GC73" s="4"/>
      <c r="GD73" s="113"/>
      <c r="GE73" s="4"/>
      <c r="GF73" s="4"/>
      <c r="GG73" s="4"/>
      <c r="GH73" s="1">
        <f>COUNTIF(C73:GD73,"учтена")</f>
        <v>0</v>
      </c>
      <c r="GI73" s="18"/>
    </row>
    <row r="74" spans="1:191" ht="45.6" x14ac:dyDescent="0.4">
      <c r="A74" s="71"/>
      <c r="B74" s="28" t="s">
        <v>92</v>
      </c>
      <c r="C74" s="13"/>
      <c r="D74" s="3"/>
      <c r="E74" s="3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13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13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14"/>
      <c r="CR74" s="15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4"/>
      <c r="GC74" s="4"/>
      <c r="GD74" s="113"/>
      <c r="GE74" s="4"/>
      <c r="GF74" s="4"/>
      <c r="GG74" s="4"/>
      <c r="GH74" s="1">
        <f>COUNTIF(C74:GD74,"учтена")</f>
        <v>0</v>
      </c>
      <c r="GI74" s="18"/>
    </row>
    <row r="75" spans="1:191" ht="46.5" customHeight="1" x14ac:dyDescent="0.4">
      <c r="A75" s="71" t="s">
        <v>81</v>
      </c>
      <c r="B75" s="28" t="s">
        <v>93</v>
      </c>
      <c r="C75" s="13"/>
      <c r="D75" s="3"/>
      <c r="E75" s="3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13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13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14"/>
      <c r="CR75" s="15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4"/>
      <c r="GC75" s="4"/>
      <c r="GD75" s="113"/>
      <c r="GE75" s="4"/>
      <c r="GF75" s="4"/>
      <c r="GG75" s="4"/>
      <c r="GH75" s="1">
        <f>COUNTIF(C75:GD75,"учтена")</f>
        <v>0</v>
      </c>
      <c r="GI75" s="18"/>
    </row>
    <row r="76" spans="1:191" ht="57" x14ac:dyDescent="0.4">
      <c r="A76" s="71"/>
      <c r="B76" s="28" t="s">
        <v>94</v>
      </c>
      <c r="C76" s="13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13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13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14"/>
      <c r="CR76" s="15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4"/>
      <c r="GC76" s="4"/>
      <c r="GD76" s="113"/>
      <c r="GE76" s="4"/>
      <c r="GF76" s="4"/>
      <c r="GG76" s="4"/>
      <c r="GI76" s="18"/>
    </row>
    <row r="77" spans="1:191" ht="68.400000000000006" x14ac:dyDescent="0.4">
      <c r="A77" s="71"/>
      <c r="B77" s="28" t="s">
        <v>95</v>
      </c>
      <c r="C77" s="13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13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13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14"/>
      <c r="CR77" s="15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4"/>
      <c r="GC77" s="4"/>
      <c r="GD77" s="113"/>
      <c r="GE77" s="4"/>
      <c r="GF77" s="4"/>
      <c r="GG77" s="4"/>
      <c r="GI77" s="18"/>
    </row>
    <row r="78" spans="1:191" ht="57" x14ac:dyDescent="0.4">
      <c r="A78" s="71"/>
      <c r="B78" s="28" t="s">
        <v>96</v>
      </c>
      <c r="C78" s="13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13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13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14"/>
      <c r="CR78" s="15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6" t="s">
        <v>172</v>
      </c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4"/>
      <c r="GC78" s="4"/>
      <c r="GD78" s="113"/>
      <c r="GE78" s="4"/>
      <c r="GF78" s="4"/>
      <c r="GG78" s="4"/>
      <c r="GI78" s="18"/>
    </row>
    <row r="79" spans="1:191" ht="45.6" x14ac:dyDescent="0.4">
      <c r="A79" s="71"/>
      <c r="B79" s="28" t="s">
        <v>97</v>
      </c>
      <c r="C79" s="13"/>
      <c r="D79" s="3"/>
      <c r="E79" s="3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13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13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14"/>
      <c r="CR79" s="15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4"/>
      <c r="GC79" s="4"/>
      <c r="GD79" s="113"/>
      <c r="GE79" s="4"/>
      <c r="GF79" s="4"/>
      <c r="GG79" s="4"/>
      <c r="GH79" s="1">
        <f>COUNTIF(C79:GD79,"учтена")</f>
        <v>0</v>
      </c>
      <c r="GI79" s="18"/>
    </row>
    <row r="80" spans="1:191" ht="91.2" x14ac:dyDescent="0.4">
      <c r="A80" s="71"/>
      <c r="B80" s="28" t="s">
        <v>98</v>
      </c>
      <c r="C80" s="13"/>
      <c r="D80" s="3"/>
      <c r="E80" s="3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13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13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14"/>
      <c r="CR80" s="15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4"/>
      <c r="GC80" s="4"/>
      <c r="GD80" s="113"/>
      <c r="GE80" s="4"/>
      <c r="GF80" s="4"/>
      <c r="GG80" s="4"/>
      <c r="GH80" s="1">
        <f>COUNTIF(C80:GD80,"учтена")</f>
        <v>0</v>
      </c>
      <c r="GI80" s="18"/>
    </row>
    <row r="81" spans="1:191" ht="68.400000000000006" x14ac:dyDescent="0.4">
      <c r="A81" s="71"/>
      <c r="B81" s="28" t="s">
        <v>99</v>
      </c>
      <c r="C81" s="13"/>
      <c r="D81" s="3"/>
      <c r="E81" s="3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13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13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14"/>
      <c r="CR81" s="15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4"/>
      <c r="GC81" s="4"/>
      <c r="GD81" s="113"/>
      <c r="GE81" s="4"/>
      <c r="GF81" s="4"/>
      <c r="GG81" s="4"/>
      <c r="GH81" s="1">
        <f>COUNTIF(C81:GD81,"учтена")</f>
        <v>0</v>
      </c>
      <c r="GI81" s="18"/>
    </row>
    <row r="82" spans="1:191" ht="91.2" x14ac:dyDescent="0.4">
      <c r="A82" s="71" t="s">
        <v>82</v>
      </c>
      <c r="B82" s="28" t="s">
        <v>100</v>
      </c>
      <c r="C82" s="13"/>
      <c r="D82" s="3"/>
      <c r="E82" s="3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13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13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14"/>
      <c r="CR82" s="15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4"/>
      <c r="GC82" s="4"/>
      <c r="GD82" s="113"/>
      <c r="GE82" s="4"/>
      <c r="GF82" s="4"/>
      <c r="GG82" s="4"/>
      <c r="GH82" s="1">
        <f>COUNTIF(C82:GD82,"учтена")</f>
        <v>0</v>
      </c>
      <c r="GI82" s="18"/>
    </row>
    <row r="83" spans="1:191" ht="68.400000000000006" x14ac:dyDescent="0.4">
      <c r="A83" s="71"/>
      <c r="B83" s="28" t="s">
        <v>101</v>
      </c>
      <c r="C83" s="13"/>
      <c r="D83" s="3"/>
      <c r="E83" s="3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13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13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14"/>
      <c r="CR83" s="15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4"/>
      <c r="GC83" s="4"/>
      <c r="GD83" s="113"/>
      <c r="GE83" s="4"/>
      <c r="GF83" s="4"/>
      <c r="GG83" s="4"/>
      <c r="GH83" s="1">
        <f>COUNTIF(C83:GD83,"учтена")</f>
        <v>0</v>
      </c>
      <c r="GI83" s="18"/>
    </row>
    <row r="84" spans="1:191" ht="91.2" x14ac:dyDescent="0.4">
      <c r="A84" s="71"/>
      <c r="B84" s="28" t="s">
        <v>102</v>
      </c>
      <c r="C84" s="13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13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13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14"/>
      <c r="CR84" s="15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4"/>
      <c r="GC84" s="4"/>
      <c r="GD84" s="113"/>
      <c r="GE84" s="4"/>
      <c r="GF84" s="4"/>
      <c r="GG84" s="4"/>
      <c r="GI84" s="18"/>
    </row>
    <row r="85" spans="1:191" ht="45.6" x14ac:dyDescent="0.4">
      <c r="A85" s="71"/>
      <c r="B85" s="28" t="s">
        <v>103</v>
      </c>
      <c r="C85" s="13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13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13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14"/>
      <c r="CR85" s="15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4"/>
      <c r="GC85" s="4"/>
      <c r="GD85" s="113"/>
      <c r="GE85" s="4"/>
      <c r="GF85" s="4"/>
      <c r="GG85" s="4"/>
      <c r="GI85" s="18"/>
    </row>
    <row r="86" spans="1:191" ht="57" x14ac:dyDescent="0.4">
      <c r="A86" s="71"/>
      <c r="B86" s="28" t="s">
        <v>104</v>
      </c>
      <c r="C86" s="13"/>
      <c r="D86" s="3"/>
      <c r="E86" s="3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13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13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14"/>
      <c r="CR86" s="15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4"/>
      <c r="GC86" s="4"/>
      <c r="GD86" s="113"/>
      <c r="GE86" s="4"/>
      <c r="GF86" s="4"/>
      <c r="GG86" s="4"/>
      <c r="GH86" s="1">
        <f>COUNTIF(C86:GD86,"учтена")</f>
        <v>0</v>
      </c>
      <c r="GI86" s="18"/>
    </row>
    <row r="87" spans="1:191" ht="11.7" thickBot="1" x14ac:dyDescent="0.45">
      <c r="C87" s="1">
        <f>COUNTIF(C6:C86,"учтена")</f>
        <v>0</v>
      </c>
      <c r="D87" s="1">
        <f>COUNTIF(D6:D86,"учтена")</f>
        <v>0</v>
      </c>
      <c r="E87" s="1">
        <f>COUNTIF(E6:E86,"учтена")</f>
        <v>1</v>
      </c>
      <c r="BT87" s="1">
        <f>COUNTIF(BT6:BT86,"учтена")</f>
        <v>0</v>
      </c>
      <c r="BU87" s="1">
        <f>COUNTIF(BU6:BU86,"учтена")</f>
        <v>0</v>
      </c>
      <c r="BV87" s="1">
        <f>COUNTIF(BV6:BV86,"учтена")</f>
        <v>0</v>
      </c>
      <c r="CQ87" s="1">
        <f>COUNTIF(CQ6:CQ86,"учтена")</f>
        <v>0</v>
      </c>
      <c r="CR87" s="1">
        <f>COUNTIF(CR6:CR86,"учтена")</f>
        <v>2</v>
      </c>
      <c r="CS87" s="1">
        <f>COUNTIF(CS6:CS86,"учтена")</f>
        <v>2</v>
      </c>
      <c r="DB87" s="1">
        <f>COUNTIF(DB6:DB86,"учтена")</f>
        <v>0</v>
      </c>
      <c r="DD87" s="1">
        <f>COUNTIF(DD6:DD86,"учтена")</f>
        <v>0</v>
      </c>
      <c r="ER87" s="36">
        <f>COUNTIF(ER6:ER86,"учтена")</f>
        <v>0</v>
      </c>
      <c r="GB87" s="1">
        <f>COUNTIF(GB6:GB86,"учтена")</f>
        <v>0</v>
      </c>
      <c r="GC87" s="1">
        <f>COUNTIF(GC6:GC86,"учтена")</f>
        <v>2</v>
      </c>
      <c r="GD87" s="1">
        <f>COUNTIF(GD6:GD86,"учтена")</f>
        <v>0</v>
      </c>
      <c r="GE87" s="4"/>
      <c r="GF87" s="4"/>
      <c r="GG87" s="4"/>
    </row>
    <row r="88" spans="1:191" ht="34.5" thickBot="1" x14ac:dyDescent="0.45">
      <c r="B88" s="20" t="s">
        <v>9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2"/>
      <c r="CR88" s="10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11"/>
      <c r="GC88" s="11"/>
      <c r="GD88" s="9" t="e">
        <f>(COUNTIF(CR87:GD87, "&gt; 0")*100)/COLUMNS(#REF!)</f>
        <v>#REF!</v>
      </c>
      <c r="GE88" s="112"/>
      <c r="GF88" s="112"/>
      <c r="GG88" s="112"/>
    </row>
    <row r="90" spans="1:191" ht="22.8" x14ac:dyDescent="0.4">
      <c r="A90" s="7" t="s">
        <v>5</v>
      </c>
      <c r="B90" s="8" t="s">
        <v>3</v>
      </c>
      <c r="C90" s="8" t="s">
        <v>4</v>
      </c>
      <c r="BT90" s="8" t="s">
        <v>4</v>
      </c>
    </row>
    <row r="91" spans="1:191" ht="136.19999999999999" x14ac:dyDescent="0.4">
      <c r="A91" s="22" t="s">
        <v>7</v>
      </c>
      <c r="B91" s="21" t="s">
        <v>11</v>
      </c>
      <c r="C91" s="21" t="s">
        <v>11</v>
      </c>
      <c r="BT91" s="21" t="s">
        <v>11</v>
      </c>
    </row>
    <row r="92" spans="1:191" ht="45.6" x14ac:dyDescent="0.4">
      <c r="A92" s="5" t="s">
        <v>6</v>
      </c>
      <c r="B92" s="6" t="s">
        <v>8</v>
      </c>
      <c r="C92" s="6" t="s">
        <v>8</v>
      </c>
      <c r="BT92" s="6" t="s">
        <v>8</v>
      </c>
    </row>
    <row r="93" spans="1:191" ht="68.400000000000006" x14ac:dyDescent="0.4">
      <c r="A93" s="5" t="s">
        <v>12</v>
      </c>
      <c r="B93" s="4"/>
      <c r="C93" s="4"/>
      <c r="BT93" s="4"/>
    </row>
  </sheetData>
  <mergeCells count="108">
    <mergeCell ref="FV2:FX2"/>
    <mergeCell ref="FV3:FX3"/>
    <mergeCell ref="FV4:FX4"/>
    <mergeCell ref="GE1:GG1"/>
    <mergeCell ref="GE2:GG2"/>
    <mergeCell ref="GE3:GG3"/>
    <mergeCell ref="GE4:GG4"/>
    <mergeCell ref="ES1:EY1"/>
    <mergeCell ref="EZ1:FF1"/>
    <mergeCell ref="FN1:FT1"/>
    <mergeCell ref="FN2:FT2"/>
    <mergeCell ref="FN3:FT3"/>
    <mergeCell ref="EZ2:FF2"/>
    <mergeCell ref="EZ3:FF3"/>
    <mergeCell ref="EZ4:FC4"/>
    <mergeCell ref="FD4:FF4"/>
    <mergeCell ref="ES2:EY2"/>
    <mergeCell ref="ES3:EY3"/>
    <mergeCell ref="ES4:EV4"/>
    <mergeCell ref="EW4:EY4"/>
    <mergeCell ref="AW1:BS1"/>
    <mergeCell ref="AW2:BS2"/>
    <mergeCell ref="AW3:BS3"/>
    <mergeCell ref="AW4:AX4"/>
    <mergeCell ref="AY4:AZ4"/>
    <mergeCell ref="BA4:BD4"/>
    <mergeCell ref="BE4:BH4"/>
    <mergeCell ref="BI4:BK4"/>
    <mergeCell ref="BL4:BS4"/>
    <mergeCell ref="Z1:AV1"/>
    <mergeCell ref="Z2:AV2"/>
    <mergeCell ref="Z3:AV3"/>
    <mergeCell ref="Z4:AA4"/>
    <mergeCell ref="AB4:AC4"/>
    <mergeCell ref="AD4:AG4"/>
    <mergeCell ref="AH4:AK4"/>
    <mergeCell ref="AL4:AN4"/>
    <mergeCell ref="AO4:AV4"/>
    <mergeCell ref="DE1:DQ1"/>
    <mergeCell ref="DE2:DQ2"/>
    <mergeCell ref="DE3:DQ3"/>
    <mergeCell ref="DE4:DQ4"/>
    <mergeCell ref="EE1:EQ1"/>
    <mergeCell ref="EE2:EQ2"/>
    <mergeCell ref="EE3:EQ3"/>
    <mergeCell ref="EE4:EQ4"/>
    <mergeCell ref="DR2:ED2"/>
    <mergeCell ref="DR3:ED3"/>
    <mergeCell ref="DR4:ED4"/>
    <mergeCell ref="DR1:ED1"/>
    <mergeCell ref="BT1:CP1"/>
    <mergeCell ref="BT2:CP2"/>
    <mergeCell ref="BT3:CP3"/>
    <mergeCell ref="BT4:BU4"/>
    <mergeCell ref="CR3:DD3"/>
    <mergeCell ref="CR4:DD4"/>
    <mergeCell ref="CR1:DD1"/>
    <mergeCell ref="CR2:DD2"/>
    <mergeCell ref="C2:Y2"/>
    <mergeCell ref="C1:Y1"/>
    <mergeCell ref="E4:F4"/>
    <mergeCell ref="G4:J4"/>
    <mergeCell ref="K4:N4"/>
    <mergeCell ref="O4:Q4"/>
    <mergeCell ref="R4:Y4"/>
    <mergeCell ref="C3:Y3"/>
    <mergeCell ref="A65:A74"/>
    <mergeCell ref="A75:A81"/>
    <mergeCell ref="A82:A86"/>
    <mergeCell ref="C4:D4"/>
    <mergeCell ref="A1:A5"/>
    <mergeCell ref="B1:B5"/>
    <mergeCell ref="A7:A12"/>
    <mergeCell ref="A13:A16"/>
    <mergeCell ref="A27:A32"/>
    <mergeCell ref="A6:B6"/>
    <mergeCell ref="A33:B33"/>
    <mergeCell ref="A64:B64"/>
    <mergeCell ref="A17:A21"/>
    <mergeCell ref="A22:A26"/>
    <mergeCell ref="A34:B34"/>
    <mergeCell ref="A35:A39"/>
    <mergeCell ref="A63:B63"/>
    <mergeCell ref="A40:A43"/>
    <mergeCell ref="A44:A51"/>
    <mergeCell ref="A52:A57"/>
    <mergeCell ref="A58:A62"/>
    <mergeCell ref="BV4:BW4"/>
    <mergeCell ref="BX4:CA4"/>
    <mergeCell ref="CB4:CE4"/>
    <mergeCell ref="CF4:CH4"/>
    <mergeCell ref="CI4:CP4"/>
    <mergeCell ref="FG1:FM1"/>
    <mergeCell ref="GB2:GD2"/>
    <mergeCell ref="GB1:GD1"/>
    <mergeCell ref="FG3:FM3"/>
    <mergeCell ref="FG4:FJ4"/>
    <mergeCell ref="FK4:FM4"/>
    <mergeCell ref="FG2:FM2"/>
    <mergeCell ref="GB3:GD3"/>
    <mergeCell ref="GB4:GD4"/>
    <mergeCell ref="FN4:FQ4"/>
    <mergeCell ref="FR4:FT4"/>
    <mergeCell ref="FY1:GA1"/>
    <mergeCell ref="FY2:GA2"/>
    <mergeCell ref="FY3:GA3"/>
    <mergeCell ref="FY4:GA4"/>
    <mergeCell ref="FV1:FX1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Пользователь</cp:lastModifiedBy>
  <cp:lastPrinted>2024-01-17T08:03:12Z</cp:lastPrinted>
  <dcterms:created xsi:type="dcterms:W3CDTF">2024-01-16T09:44:31Z</dcterms:created>
  <dcterms:modified xsi:type="dcterms:W3CDTF">2025-10-23T05:19:57Z</dcterms:modified>
</cp:coreProperties>
</file>